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honov_va\Desktop\!Отпуск октябрь 2024\Новогодняя корректировка\Корректировка\МАГА КОРРЕКТИРОВКА\Авдюшина\"/>
    </mc:Choice>
  </mc:AlternateContent>
  <xr:revisionPtr revIDLastSave="0" documentId="13_ncr:1_{213FC184-453E-41B8-82C9-83B2198C3F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водный" sheetId="3" r:id="rId1"/>
  </sheets>
  <definedNames>
    <definedName name="_xlnm._FilterDatabase" localSheetId="0" hidden="1">Сводный!$A$20:$S$107</definedName>
    <definedName name="_xlnm.Print_Area" localSheetId="0">Сводный!$A$1:$S$107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3" l="1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20" i="3"/>
  <c r="Q19" i="3"/>
  <c r="P19" i="3"/>
  <c r="M19" i="3"/>
  <c r="I19" i="3"/>
  <c r="L19" i="3" l="1"/>
  <c r="H19" i="3"/>
  <c r="F19" i="3" l="1"/>
  <c r="E19" i="3" l="1"/>
</calcChain>
</file>

<file path=xl/sharedStrings.xml><?xml version="1.0" encoding="utf-8"?>
<sst xmlns="http://schemas.openxmlformats.org/spreadsheetml/2006/main" count="563" uniqueCount="141">
  <si>
    <t>№
п/п</t>
  </si>
  <si>
    <t>Наименование населенного пункта</t>
  </si>
  <si>
    <t>Наименование садоводческого некоммерческого товарищества</t>
  </si>
  <si>
    <t>Наименование газораспределительной организации</t>
  </si>
  <si>
    <t>Бабынинский район</t>
  </si>
  <si>
    <t>п. Воротынск</t>
  </si>
  <si>
    <t>АО «Газпром газораспределение Калуга»</t>
  </si>
  <si>
    <t>декабрь</t>
  </si>
  <si>
    <t>Боровский район</t>
  </si>
  <si>
    <t>г. Балабаново</t>
  </si>
  <si>
    <t>Дзержинский район</t>
  </si>
  <si>
    <t>г. Кондрово</t>
  </si>
  <si>
    <t>Городской округ Город Калуга</t>
  </si>
  <si>
    <t>д. Галкино</t>
  </si>
  <si>
    <t>г. Калуга</t>
  </si>
  <si>
    <t>с. Некрасово</t>
  </si>
  <si>
    <t>д. Тимошево</t>
  </si>
  <si>
    <t>д. Угра</t>
  </si>
  <si>
    <t>Кировский район</t>
  </si>
  <si>
    <t>г. Киров</t>
  </si>
  <si>
    <t>Людиновский район</t>
  </si>
  <si>
    <t>г. Людиново</t>
  </si>
  <si>
    <t>Медынский район</t>
  </si>
  <si>
    <t>г. Медынь</t>
  </si>
  <si>
    <t>ДНТ «Черемуха»</t>
  </si>
  <si>
    <t>СНТ «Березка»</t>
  </si>
  <si>
    <t>СНТ «Вишенка»</t>
  </si>
  <si>
    <t>СНТ «Ивушка»</t>
  </si>
  <si>
    <t>СНТ «Калинка»</t>
  </si>
  <si>
    <t>СНТ «Полянка»</t>
  </si>
  <si>
    <t>СНТ «Рябинка»</t>
  </si>
  <si>
    <t>СНТ «Строитель»</t>
  </si>
  <si>
    <t>СНТ «Дружба»</t>
  </si>
  <si>
    <t>СНТ «Изобилие»</t>
  </si>
  <si>
    <t>СНТ «Урожай»</t>
  </si>
  <si>
    <t>СНТ «Семья»</t>
  </si>
  <si>
    <t>СНТ «Солнечное-2»</t>
  </si>
  <si>
    <t>СНТ «Яблонька»</t>
  </si>
  <si>
    <t>СНТ «Березка-4»</t>
  </si>
  <si>
    <t>СНТ «Горняк»</t>
  </si>
  <si>
    <t>СНТ «Госторговля и потребкооперация»</t>
  </si>
  <si>
    <t>СНТ «Железнодорожник»</t>
  </si>
  <si>
    <t>СНТ «Зарница»</t>
  </si>
  <si>
    <t>СНТ «Здоровье»</t>
  </si>
  <si>
    <t>СНТ «Карьерный»</t>
  </si>
  <si>
    <t>СНТ «Коммунальник»</t>
  </si>
  <si>
    <t>СНТ «Космос»</t>
  </si>
  <si>
    <t>СНТ «КЭМЗ»</t>
  </si>
  <si>
    <t>СНТ «Лесная поляна»</t>
  </si>
  <si>
    <t>СНТ «Лира»</t>
  </si>
  <si>
    <t>СНТ «Машзавод»</t>
  </si>
  <si>
    <t>СНТ «Механизатор»</t>
  </si>
  <si>
    <t>СНТ «Одуванчик»</t>
  </si>
  <si>
    <t>СНТ «Приборист»</t>
  </si>
  <si>
    <t>СНТ «Природа»</t>
  </si>
  <si>
    <t>СНТ «Рассвет»</t>
  </si>
  <si>
    <t>СНТ «Сад рабочих»</t>
  </si>
  <si>
    <t>СНТ «Секиотово»</t>
  </si>
  <si>
    <t>СНТ «Сельхозтехника»</t>
  </si>
  <si>
    <t>СНТ «Сигнал-1»</t>
  </si>
  <si>
    <t>СНТ «Труженик»</t>
  </si>
  <si>
    <t>СНТ «Яченка»</t>
  </si>
  <si>
    <t>СДТ «Березка»</t>
  </si>
  <si>
    <t>СНТ «Буровик»</t>
  </si>
  <si>
    <t>СДТ «Весна»</t>
  </si>
  <si>
    <t>СНТ «Водник»</t>
  </si>
  <si>
    <t>СДТ «Горпищеторг»</t>
  </si>
  <si>
    <t>СТ «ДСУ-1»</t>
  </si>
  <si>
    <t>СДТ «Дубрава-1»</t>
  </si>
  <si>
    <t>СДТ «Лесовод»</t>
  </si>
  <si>
    <t>СДТ «Локомотив»</t>
  </si>
  <si>
    <t>СНТ «ЛТП-2»</t>
  </si>
  <si>
    <t>СДТ «Металлобаза»</t>
  </si>
  <si>
    <t>СНТ «Метролог»</t>
  </si>
  <si>
    <t>СДТ «Облпотребсоюз»</t>
  </si>
  <si>
    <t>СДТ «Обувщик»</t>
  </si>
  <si>
    <t>СДТ «Ока»</t>
  </si>
  <si>
    <t>СТ «Пристань-Калуга»</t>
  </si>
  <si>
    <t>СТ «РМК-Фреон»</t>
  </si>
  <si>
    <t>СДТ «Связист»</t>
  </si>
  <si>
    <t>СТ «Строитель»</t>
  </si>
  <si>
    <t>СТ «Чайка»</t>
  </si>
  <si>
    <t>СНТ «Швейник»</t>
  </si>
  <si>
    <t>СНТ «Заречное»</t>
  </si>
  <si>
    <t>СНТ «Малинка»</t>
  </si>
  <si>
    <t>СНТ «Продмонтаж»</t>
  </si>
  <si>
    <t>СНТ «Угра»</t>
  </si>
  <si>
    <t>СНТ «Красная Заря»</t>
  </si>
  <si>
    <t>СНТ «Сукремль»</t>
  </si>
  <si>
    <t>СНТ «№4 Мичуринец»</t>
  </si>
  <si>
    <t>СНТ «Мичуринец» (Ленинский округ)</t>
  </si>
  <si>
    <t>СНТ «Рябинка» (Ленинский округ)</t>
  </si>
  <si>
    <t>СНТ «Мичуринец» (Октябрьский округ)</t>
  </si>
  <si>
    <t>СНТ «Прогресс» (Октябрьский округ)</t>
  </si>
  <si>
    <t>СНТ «Березка-2»</t>
  </si>
  <si>
    <t>Тарусский район</t>
  </si>
  <si>
    <t>г. Таруса</t>
  </si>
  <si>
    <t>СНТ «Спутник»</t>
  </si>
  <si>
    <t>СНТ «Автомобилист»</t>
  </si>
  <si>
    <t>СНТ «Журавль»</t>
  </si>
  <si>
    <t>СНТ «Рефрижератор»</t>
  </si>
  <si>
    <t>Муниципальное
образование</t>
  </si>
  <si>
    <t>срок догазификации (месяц)</t>
  </si>
  <si>
    <t>начало</t>
  </si>
  <si>
    <t>окончание</t>
  </si>
  <si>
    <t>январь</t>
  </si>
  <si>
    <t>Малоярославецкий район</t>
  </si>
  <si>
    <t>г. Малоярославец</t>
  </si>
  <si>
    <t>ОАО «Малоярославецмежрайгаз»</t>
  </si>
  <si>
    <t>г. Ермолино</t>
  </si>
  <si>
    <t>Жуковский район</t>
  </si>
  <si>
    <t>д. Борисково</t>
  </si>
  <si>
    <t>АОР НП «Жуковмежрайгаз»</t>
  </si>
  <si>
    <t>г. Белоусово</t>
  </si>
  <si>
    <t>Городской округ Город Обнинск</t>
  </si>
  <si>
    <t>г. Обнинск</t>
  </si>
  <si>
    <t>НСТ «Орбита»</t>
  </si>
  <si>
    <t>АО «Газпром газораспределение Обнинск»</t>
  </si>
  <si>
    <t>ТСН СНТ «Мичуринец-1»</t>
  </si>
  <si>
    <t>дер. Кабицыно</t>
  </si>
  <si>
    <t>ООО «СтройБизнес»</t>
  </si>
  <si>
    <t>Сводный план-график догазификации территорий ведения гражданами садоводства для собственных нужд</t>
  </si>
  <si>
    <t>Общее количество домовладений в населенном пункте, расположенных в границах территории садоводства, для которых по состоянию на 1 сентября 2021 г. Создана техническая возможность
подключения, штук</t>
  </si>
  <si>
    <t>количество домовладений в населенном пункте, расположенных в границах территории садоводства, подключаемых к газораспределительным сетям, штук</t>
  </si>
  <si>
    <t>общее количество домовладений в населенном пункте, расположенных в границах территории садоводства, для которых создается техническая возможность подключения, штук</t>
  </si>
  <si>
    <t>График реализации догазификации домовладений  в населенном пункте, расположенных в границах территории садоводства</t>
  </si>
  <si>
    <t>к постановлению Правительства Калужской области</t>
  </si>
  <si>
    <t>от ____________ № ______</t>
  </si>
  <si>
    <t>к региональной программе газификации жилищно-</t>
  </si>
  <si>
    <t xml:space="preserve">коммунального хозяйства, промышленных и иных </t>
  </si>
  <si>
    <r>
      <t>Общее количество негазифицированных домовладений</t>
    </r>
    <r>
      <rPr>
        <vertAlign val="superscript"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в населенном пункте, расположенных в границах территории садоводства, штук</t>
    </r>
  </si>
  <si>
    <t>СНТ «Березка (Турынино)»</t>
  </si>
  <si>
    <t>СНТ «Черемуха»</t>
  </si>
  <si>
    <t>СНТ «Оазис»</t>
  </si>
  <si>
    <t>СНТ «Папино-Алвик»</t>
  </si>
  <si>
    <t>СНТ «Труд»</t>
  </si>
  <si>
    <t>СНТ «Роща»</t>
  </si>
  <si>
    <t>СНТ «Фемида»</t>
  </si>
  <si>
    <t>Приложение № 8</t>
  </si>
  <si>
    <t>«Приложение № 14</t>
  </si>
  <si>
    <t>организаций Калужской области на 2023-2032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</si>
</sst>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2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24"/>
      <name val="Times New Roman"/>
      <family val="1"/>
      <charset val="204"/>
    </font>
    <font>
      <sz val="16"/>
      <name val="Times New Roman"/>
      <family val="1"/>
      <charset val="204"/>
    </font>
    <font>
      <sz val="24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4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9" fillId="0" borderId="0"/>
    <xf numFmtId="0" fontId="1" fillId="0" borderId="0"/>
    <xf numFmtId="0" fontId="7" fillId="0" borderId="0"/>
  </cellStyleXfs>
  <cellXfs count="33">
    <xf numFmtId="0" fontId="0" fillId="0" borderId="0" xfId="0"/>
    <xf numFmtId="0" fontId="2" fillId="2" borderId="0" xfId="0" applyFont="1" applyFill="1"/>
    <xf numFmtId="0" fontId="2" fillId="2" borderId="0" xfId="4" applyFont="1" applyFill="1"/>
    <xf numFmtId="3" fontId="2" fillId="2" borderId="0" xfId="4" applyNumberFormat="1" applyFont="1" applyFill="1"/>
    <xf numFmtId="0" fontId="3" fillId="2" borderId="0" xfId="4" applyFont="1" applyFill="1"/>
    <xf numFmtId="3" fontId="5" fillId="2" borderId="2" xfId="1" applyNumberFormat="1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wrapText="1"/>
    </xf>
    <xf numFmtId="0" fontId="3" fillId="2" borderId="0" xfId="4" applyFont="1" applyFill="1" applyAlignment="1">
      <alignment horizontal="center"/>
    </xf>
    <xf numFmtId="49" fontId="3" fillId="2" borderId="0" xfId="4" applyNumberFormat="1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4" xfId="4" applyFont="1" applyFill="1" applyBorder="1" applyAlignment="1">
      <alignment horizontal="center" vertical="top"/>
    </xf>
    <xf numFmtId="0" fontId="11" fillId="2" borderId="2" xfId="4" applyFont="1" applyFill="1" applyBorder="1" applyAlignment="1">
      <alignment horizontal="center" vertical="top"/>
    </xf>
    <xf numFmtId="0" fontId="11" fillId="2" borderId="0" xfId="4" applyFont="1" applyFill="1"/>
    <xf numFmtId="0" fontId="13" fillId="2" borderId="4" xfId="4" applyFont="1" applyFill="1" applyBorder="1" applyAlignment="1">
      <alignment horizontal="center" vertical="center"/>
    </xf>
    <xf numFmtId="0" fontId="13" fillId="2" borderId="2" xfId="2" applyFont="1" applyFill="1" applyBorder="1" applyAlignment="1" applyProtection="1">
      <alignment horizontal="center" vertical="center" wrapText="1"/>
      <protection locked="0"/>
    </xf>
    <xf numFmtId="49" fontId="13" fillId="2" borderId="2" xfId="4" applyNumberFormat="1" applyFont="1" applyFill="1" applyBorder="1" applyAlignment="1">
      <alignment horizontal="center" vertical="center"/>
    </xf>
    <xf numFmtId="49" fontId="13" fillId="2" borderId="4" xfId="4" applyNumberFormat="1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0" fontId="12" fillId="2" borderId="0" xfId="3" applyFont="1" applyFill="1" applyAlignment="1">
      <alignment horizontal="center" vertical="center" wrapText="1"/>
    </xf>
    <xf numFmtId="0" fontId="5" fillId="2" borderId="0" xfId="4" applyFont="1" applyFill="1" applyAlignment="1">
      <alignment horizontal="center" vertical="center"/>
    </xf>
    <xf numFmtId="0" fontId="12" fillId="2" borderId="0" xfId="3" applyFont="1" applyFill="1" applyAlignment="1">
      <alignment horizontal="left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top"/>
    </xf>
    <xf numFmtId="0" fontId="3" fillId="2" borderId="10" xfId="4" applyFont="1" applyFill="1" applyBorder="1" applyAlignment="1">
      <alignment horizontal="center" vertical="top"/>
    </xf>
    <xf numFmtId="0" fontId="3" fillId="2" borderId="5" xfId="4" applyFont="1" applyFill="1" applyBorder="1" applyAlignment="1">
      <alignment horizontal="center" vertical="top"/>
    </xf>
    <xf numFmtId="0" fontId="14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 wrapText="1"/>
    </xf>
    <xf numFmtId="0" fontId="14" fillId="2" borderId="3" xfId="4" applyFont="1" applyFill="1" applyBorder="1" applyAlignment="1">
      <alignment horizontal="center" vertical="center" wrapText="1"/>
    </xf>
  </cellXfs>
  <cellStyles count="22">
    <cellStyle name="TableStyleLight1" xfId="5" xr:uid="{00000000-0005-0000-0000-000000000000}"/>
    <cellStyle name="Обычный" xfId="0" builtinId="0"/>
    <cellStyle name="Обычный 14" xfId="17" xr:uid="{00000000-0005-0000-0000-000002000000}"/>
    <cellStyle name="Обычный 14 2" xfId="21" xr:uid="{00000000-0005-0000-0000-000003000000}"/>
    <cellStyle name="Обычный 2" xfId="1" xr:uid="{00000000-0005-0000-0000-000004000000}"/>
    <cellStyle name="Обычный 2 2" xfId="8" xr:uid="{00000000-0005-0000-0000-000005000000}"/>
    <cellStyle name="Обычный 2 3" xfId="16" xr:uid="{00000000-0005-0000-0000-000006000000}"/>
    <cellStyle name="Обычный 2 3 2" xfId="6" xr:uid="{00000000-0005-0000-0000-000007000000}"/>
    <cellStyle name="Обычный 2 4" xfId="20" xr:uid="{00000000-0005-0000-0000-000008000000}"/>
    <cellStyle name="Обычный 2 4 2" xfId="3" xr:uid="{00000000-0005-0000-0000-000009000000}"/>
    <cellStyle name="Обычный 3" xfId="4" xr:uid="{00000000-0005-0000-0000-00000A000000}"/>
    <cellStyle name="Обычный 3 2" xfId="11" xr:uid="{00000000-0005-0000-0000-00000B000000}"/>
    <cellStyle name="Обычный 3 3" xfId="13" xr:uid="{00000000-0005-0000-0000-00000C000000}"/>
    <cellStyle name="Обычный 4" xfId="9" xr:uid="{00000000-0005-0000-0000-00000D000000}"/>
    <cellStyle name="Обычный 4 2" xfId="14" xr:uid="{00000000-0005-0000-0000-00000E000000}"/>
    <cellStyle name="Обычный 5" xfId="15" xr:uid="{00000000-0005-0000-0000-00000F000000}"/>
    <cellStyle name="Обычный 6" xfId="10" xr:uid="{00000000-0005-0000-0000-000010000000}"/>
    <cellStyle name="Обычный 6 2" xfId="12" xr:uid="{00000000-0005-0000-0000-000011000000}"/>
    <cellStyle name="Обычный 6 3" xfId="18" xr:uid="{00000000-0005-0000-0000-000012000000}"/>
    <cellStyle name="Обычный 6 3 2" xfId="7" xr:uid="{00000000-0005-0000-0000-000013000000}"/>
    <cellStyle name="Обычный 6 3 3" xfId="2" xr:uid="{00000000-0005-0000-0000-000014000000}"/>
    <cellStyle name="Обычный 7" xfId="19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0"/>
  <sheetViews>
    <sheetView tabSelected="1" view="pageBreakPreview" topLeftCell="A16" zoomScale="55" zoomScaleNormal="100" zoomScaleSheetLayoutView="55" workbookViewId="0">
      <selection activeCell="H20" sqref="H20"/>
    </sheetView>
  </sheetViews>
  <sheetFormatPr defaultColWidth="0.88671875" defaultRowHeight="13.2" x14ac:dyDescent="0.25"/>
  <cols>
    <col min="1" max="1" width="9.6640625" style="2" customWidth="1"/>
    <col min="2" max="2" width="24.88671875" style="2" customWidth="1"/>
    <col min="3" max="3" width="20.33203125" style="2" customWidth="1"/>
    <col min="4" max="4" width="26.88671875" style="2" customWidth="1"/>
    <col min="5" max="5" width="17.33203125" style="2" customWidth="1"/>
    <col min="6" max="6" width="20" style="2" customWidth="1"/>
    <col min="7" max="7" width="32.6640625" style="2" customWidth="1"/>
    <col min="8" max="19" width="14.88671875" style="2" customWidth="1"/>
    <col min="20" max="23" width="7.33203125" style="2" customWidth="1"/>
    <col min="24" max="206" width="0.88671875" style="2"/>
    <col min="207" max="207" width="9.6640625" style="2" customWidth="1"/>
    <col min="208" max="208" width="24.88671875" style="2" customWidth="1"/>
    <col min="209" max="209" width="16.33203125" style="2" customWidth="1"/>
    <col min="210" max="210" width="26.88671875" style="2" customWidth="1"/>
    <col min="211" max="211" width="17.33203125" style="2" customWidth="1"/>
    <col min="212" max="212" width="20" style="2" customWidth="1"/>
    <col min="213" max="213" width="32.6640625" style="2" customWidth="1"/>
    <col min="214" max="225" width="14.88671875" style="2" customWidth="1"/>
    <col min="226" max="248" width="7.33203125" style="2" customWidth="1"/>
    <col min="249" max="462" width="0.88671875" style="2"/>
    <col min="463" max="463" width="9.6640625" style="2" customWidth="1"/>
    <col min="464" max="464" width="24.88671875" style="2" customWidth="1"/>
    <col min="465" max="465" width="16.33203125" style="2" customWidth="1"/>
    <col min="466" max="466" width="26.88671875" style="2" customWidth="1"/>
    <col min="467" max="467" width="17.33203125" style="2" customWidth="1"/>
    <col min="468" max="468" width="20" style="2" customWidth="1"/>
    <col min="469" max="469" width="32.6640625" style="2" customWidth="1"/>
    <col min="470" max="481" width="14.88671875" style="2" customWidth="1"/>
    <col min="482" max="504" width="7.33203125" style="2" customWidth="1"/>
    <col min="505" max="718" width="0.88671875" style="2"/>
    <col min="719" max="719" width="9.6640625" style="2" customWidth="1"/>
    <col min="720" max="720" width="24.88671875" style="2" customWidth="1"/>
    <col min="721" max="721" width="16.33203125" style="2" customWidth="1"/>
    <col min="722" max="722" width="26.88671875" style="2" customWidth="1"/>
    <col min="723" max="723" width="17.33203125" style="2" customWidth="1"/>
    <col min="724" max="724" width="20" style="2" customWidth="1"/>
    <col min="725" max="725" width="32.6640625" style="2" customWidth="1"/>
    <col min="726" max="737" width="14.88671875" style="2" customWidth="1"/>
    <col min="738" max="760" width="7.33203125" style="2" customWidth="1"/>
    <col min="761" max="974" width="0.88671875" style="2"/>
    <col min="975" max="975" width="9.6640625" style="2" customWidth="1"/>
    <col min="976" max="976" width="24.88671875" style="2" customWidth="1"/>
    <col min="977" max="977" width="16.33203125" style="2" customWidth="1"/>
    <col min="978" max="978" width="26.88671875" style="2" customWidth="1"/>
    <col min="979" max="979" width="17.33203125" style="2" customWidth="1"/>
    <col min="980" max="980" width="20" style="2" customWidth="1"/>
    <col min="981" max="981" width="32.6640625" style="2" customWidth="1"/>
    <col min="982" max="993" width="14.88671875" style="2" customWidth="1"/>
    <col min="994" max="1016" width="7.33203125" style="2" customWidth="1"/>
    <col min="1017" max="1230" width="0.88671875" style="2"/>
    <col min="1231" max="1231" width="9.6640625" style="2" customWidth="1"/>
    <col min="1232" max="1232" width="24.88671875" style="2" customWidth="1"/>
    <col min="1233" max="1233" width="16.33203125" style="2" customWidth="1"/>
    <col min="1234" max="1234" width="26.88671875" style="2" customWidth="1"/>
    <col min="1235" max="1235" width="17.33203125" style="2" customWidth="1"/>
    <col min="1236" max="1236" width="20" style="2" customWidth="1"/>
    <col min="1237" max="1237" width="32.6640625" style="2" customWidth="1"/>
    <col min="1238" max="1249" width="14.88671875" style="2" customWidth="1"/>
    <col min="1250" max="1272" width="7.33203125" style="2" customWidth="1"/>
    <col min="1273" max="1486" width="0.88671875" style="2"/>
    <col min="1487" max="1487" width="9.6640625" style="2" customWidth="1"/>
    <col min="1488" max="1488" width="24.88671875" style="2" customWidth="1"/>
    <col min="1489" max="1489" width="16.33203125" style="2" customWidth="1"/>
    <col min="1490" max="1490" width="26.88671875" style="2" customWidth="1"/>
    <col min="1491" max="1491" width="17.33203125" style="2" customWidth="1"/>
    <col min="1492" max="1492" width="20" style="2" customWidth="1"/>
    <col min="1493" max="1493" width="32.6640625" style="2" customWidth="1"/>
    <col min="1494" max="1505" width="14.88671875" style="2" customWidth="1"/>
    <col min="1506" max="1528" width="7.33203125" style="2" customWidth="1"/>
    <col min="1529" max="1742" width="0.88671875" style="2"/>
    <col min="1743" max="1743" width="9.6640625" style="2" customWidth="1"/>
    <col min="1744" max="1744" width="24.88671875" style="2" customWidth="1"/>
    <col min="1745" max="1745" width="16.33203125" style="2" customWidth="1"/>
    <col min="1746" max="1746" width="26.88671875" style="2" customWidth="1"/>
    <col min="1747" max="1747" width="17.33203125" style="2" customWidth="1"/>
    <col min="1748" max="1748" width="20" style="2" customWidth="1"/>
    <col min="1749" max="1749" width="32.6640625" style="2" customWidth="1"/>
    <col min="1750" max="1761" width="14.88671875" style="2" customWidth="1"/>
    <col min="1762" max="1784" width="7.33203125" style="2" customWidth="1"/>
    <col min="1785" max="1998" width="0.88671875" style="2"/>
    <col min="1999" max="1999" width="9.6640625" style="2" customWidth="1"/>
    <col min="2000" max="2000" width="24.88671875" style="2" customWidth="1"/>
    <col min="2001" max="2001" width="16.33203125" style="2" customWidth="1"/>
    <col min="2002" max="2002" width="26.88671875" style="2" customWidth="1"/>
    <col min="2003" max="2003" width="17.33203125" style="2" customWidth="1"/>
    <col min="2004" max="2004" width="20" style="2" customWidth="1"/>
    <col min="2005" max="2005" width="32.6640625" style="2" customWidth="1"/>
    <col min="2006" max="2017" width="14.88671875" style="2" customWidth="1"/>
    <col min="2018" max="2040" width="7.33203125" style="2" customWidth="1"/>
    <col min="2041" max="2254" width="0.88671875" style="2"/>
    <col min="2255" max="2255" width="9.6640625" style="2" customWidth="1"/>
    <col min="2256" max="2256" width="24.88671875" style="2" customWidth="1"/>
    <col min="2257" max="2257" width="16.33203125" style="2" customWidth="1"/>
    <col min="2258" max="2258" width="26.88671875" style="2" customWidth="1"/>
    <col min="2259" max="2259" width="17.33203125" style="2" customWidth="1"/>
    <col min="2260" max="2260" width="20" style="2" customWidth="1"/>
    <col min="2261" max="2261" width="32.6640625" style="2" customWidth="1"/>
    <col min="2262" max="2273" width="14.88671875" style="2" customWidth="1"/>
    <col min="2274" max="2296" width="7.33203125" style="2" customWidth="1"/>
    <col min="2297" max="2510" width="0.88671875" style="2"/>
    <col min="2511" max="2511" width="9.6640625" style="2" customWidth="1"/>
    <col min="2512" max="2512" width="24.88671875" style="2" customWidth="1"/>
    <col min="2513" max="2513" width="16.33203125" style="2" customWidth="1"/>
    <col min="2514" max="2514" width="26.88671875" style="2" customWidth="1"/>
    <col min="2515" max="2515" width="17.33203125" style="2" customWidth="1"/>
    <col min="2516" max="2516" width="20" style="2" customWidth="1"/>
    <col min="2517" max="2517" width="32.6640625" style="2" customWidth="1"/>
    <col min="2518" max="2529" width="14.88671875" style="2" customWidth="1"/>
    <col min="2530" max="2552" width="7.33203125" style="2" customWidth="1"/>
    <col min="2553" max="2766" width="0.88671875" style="2"/>
    <col min="2767" max="2767" width="9.6640625" style="2" customWidth="1"/>
    <col min="2768" max="2768" width="24.88671875" style="2" customWidth="1"/>
    <col min="2769" max="2769" width="16.33203125" style="2" customWidth="1"/>
    <col min="2770" max="2770" width="26.88671875" style="2" customWidth="1"/>
    <col min="2771" max="2771" width="17.33203125" style="2" customWidth="1"/>
    <col min="2772" max="2772" width="20" style="2" customWidth="1"/>
    <col min="2773" max="2773" width="32.6640625" style="2" customWidth="1"/>
    <col min="2774" max="2785" width="14.88671875" style="2" customWidth="1"/>
    <col min="2786" max="2808" width="7.33203125" style="2" customWidth="1"/>
    <col min="2809" max="3022" width="0.88671875" style="2"/>
    <col min="3023" max="3023" width="9.6640625" style="2" customWidth="1"/>
    <col min="3024" max="3024" width="24.88671875" style="2" customWidth="1"/>
    <col min="3025" max="3025" width="16.33203125" style="2" customWidth="1"/>
    <col min="3026" max="3026" width="26.88671875" style="2" customWidth="1"/>
    <col min="3027" max="3027" width="17.33203125" style="2" customWidth="1"/>
    <col min="3028" max="3028" width="20" style="2" customWidth="1"/>
    <col min="3029" max="3029" width="32.6640625" style="2" customWidth="1"/>
    <col min="3030" max="3041" width="14.88671875" style="2" customWidth="1"/>
    <col min="3042" max="3064" width="7.33203125" style="2" customWidth="1"/>
    <col min="3065" max="3278" width="0.88671875" style="2"/>
    <col min="3279" max="3279" width="9.6640625" style="2" customWidth="1"/>
    <col min="3280" max="3280" width="24.88671875" style="2" customWidth="1"/>
    <col min="3281" max="3281" width="16.33203125" style="2" customWidth="1"/>
    <col min="3282" max="3282" width="26.88671875" style="2" customWidth="1"/>
    <col min="3283" max="3283" width="17.33203125" style="2" customWidth="1"/>
    <col min="3284" max="3284" width="20" style="2" customWidth="1"/>
    <col min="3285" max="3285" width="32.6640625" style="2" customWidth="1"/>
    <col min="3286" max="3297" width="14.88671875" style="2" customWidth="1"/>
    <col min="3298" max="3320" width="7.33203125" style="2" customWidth="1"/>
    <col min="3321" max="3534" width="0.88671875" style="2"/>
    <col min="3535" max="3535" width="9.6640625" style="2" customWidth="1"/>
    <col min="3536" max="3536" width="24.88671875" style="2" customWidth="1"/>
    <col min="3537" max="3537" width="16.33203125" style="2" customWidth="1"/>
    <col min="3538" max="3538" width="26.88671875" style="2" customWidth="1"/>
    <col min="3539" max="3539" width="17.33203125" style="2" customWidth="1"/>
    <col min="3540" max="3540" width="20" style="2" customWidth="1"/>
    <col min="3541" max="3541" width="32.6640625" style="2" customWidth="1"/>
    <col min="3542" max="3553" width="14.88671875" style="2" customWidth="1"/>
    <col min="3554" max="3576" width="7.33203125" style="2" customWidth="1"/>
    <col min="3577" max="3790" width="0.88671875" style="2"/>
    <col min="3791" max="3791" width="9.6640625" style="2" customWidth="1"/>
    <col min="3792" max="3792" width="24.88671875" style="2" customWidth="1"/>
    <col min="3793" max="3793" width="16.33203125" style="2" customWidth="1"/>
    <col min="3794" max="3794" width="26.88671875" style="2" customWidth="1"/>
    <col min="3795" max="3795" width="17.33203125" style="2" customWidth="1"/>
    <col min="3796" max="3796" width="20" style="2" customWidth="1"/>
    <col min="3797" max="3797" width="32.6640625" style="2" customWidth="1"/>
    <col min="3798" max="3809" width="14.88671875" style="2" customWidth="1"/>
    <col min="3810" max="3832" width="7.33203125" style="2" customWidth="1"/>
    <col min="3833" max="4046" width="0.88671875" style="2"/>
    <col min="4047" max="4047" width="9.6640625" style="2" customWidth="1"/>
    <col min="4048" max="4048" width="24.88671875" style="2" customWidth="1"/>
    <col min="4049" max="4049" width="16.33203125" style="2" customWidth="1"/>
    <col min="4050" max="4050" width="26.88671875" style="2" customWidth="1"/>
    <col min="4051" max="4051" width="17.33203125" style="2" customWidth="1"/>
    <col min="4052" max="4052" width="20" style="2" customWidth="1"/>
    <col min="4053" max="4053" width="32.6640625" style="2" customWidth="1"/>
    <col min="4054" max="4065" width="14.88671875" style="2" customWidth="1"/>
    <col min="4066" max="4088" width="7.33203125" style="2" customWidth="1"/>
    <col min="4089" max="4302" width="0.88671875" style="2"/>
    <col min="4303" max="4303" width="9.6640625" style="2" customWidth="1"/>
    <col min="4304" max="4304" width="24.88671875" style="2" customWidth="1"/>
    <col min="4305" max="4305" width="16.33203125" style="2" customWidth="1"/>
    <col min="4306" max="4306" width="26.88671875" style="2" customWidth="1"/>
    <col min="4307" max="4307" width="17.33203125" style="2" customWidth="1"/>
    <col min="4308" max="4308" width="20" style="2" customWidth="1"/>
    <col min="4309" max="4309" width="32.6640625" style="2" customWidth="1"/>
    <col min="4310" max="4321" width="14.88671875" style="2" customWidth="1"/>
    <col min="4322" max="4344" width="7.33203125" style="2" customWidth="1"/>
    <col min="4345" max="4558" width="0.88671875" style="2"/>
    <col min="4559" max="4559" width="9.6640625" style="2" customWidth="1"/>
    <col min="4560" max="4560" width="24.88671875" style="2" customWidth="1"/>
    <col min="4561" max="4561" width="16.33203125" style="2" customWidth="1"/>
    <col min="4562" max="4562" width="26.88671875" style="2" customWidth="1"/>
    <col min="4563" max="4563" width="17.33203125" style="2" customWidth="1"/>
    <col min="4564" max="4564" width="20" style="2" customWidth="1"/>
    <col min="4565" max="4565" width="32.6640625" style="2" customWidth="1"/>
    <col min="4566" max="4577" width="14.88671875" style="2" customWidth="1"/>
    <col min="4578" max="4600" width="7.33203125" style="2" customWidth="1"/>
    <col min="4601" max="4814" width="0.88671875" style="2"/>
    <col min="4815" max="4815" width="9.6640625" style="2" customWidth="1"/>
    <col min="4816" max="4816" width="24.88671875" style="2" customWidth="1"/>
    <col min="4817" max="4817" width="16.33203125" style="2" customWidth="1"/>
    <col min="4818" max="4818" width="26.88671875" style="2" customWidth="1"/>
    <col min="4819" max="4819" width="17.33203125" style="2" customWidth="1"/>
    <col min="4820" max="4820" width="20" style="2" customWidth="1"/>
    <col min="4821" max="4821" width="32.6640625" style="2" customWidth="1"/>
    <col min="4822" max="4833" width="14.88671875" style="2" customWidth="1"/>
    <col min="4834" max="4856" width="7.33203125" style="2" customWidth="1"/>
    <col min="4857" max="5070" width="0.88671875" style="2"/>
    <col min="5071" max="5071" width="9.6640625" style="2" customWidth="1"/>
    <col min="5072" max="5072" width="24.88671875" style="2" customWidth="1"/>
    <col min="5073" max="5073" width="16.33203125" style="2" customWidth="1"/>
    <col min="5074" max="5074" width="26.88671875" style="2" customWidth="1"/>
    <col min="5075" max="5075" width="17.33203125" style="2" customWidth="1"/>
    <col min="5076" max="5076" width="20" style="2" customWidth="1"/>
    <col min="5077" max="5077" width="32.6640625" style="2" customWidth="1"/>
    <col min="5078" max="5089" width="14.88671875" style="2" customWidth="1"/>
    <col min="5090" max="5112" width="7.33203125" style="2" customWidth="1"/>
    <col min="5113" max="5326" width="0.88671875" style="2"/>
    <col min="5327" max="5327" width="9.6640625" style="2" customWidth="1"/>
    <col min="5328" max="5328" width="24.88671875" style="2" customWidth="1"/>
    <col min="5329" max="5329" width="16.33203125" style="2" customWidth="1"/>
    <col min="5330" max="5330" width="26.88671875" style="2" customWidth="1"/>
    <col min="5331" max="5331" width="17.33203125" style="2" customWidth="1"/>
    <col min="5332" max="5332" width="20" style="2" customWidth="1"/>
    <col min="5333" max="5333" width="32.6640625" style="2" customWidth="1"/>
    <col min="5334" max="5345" width="14.88671875" style="2" customWidth="1"/>
    <col min="5346" max="5368" width="7.33203125" style="2" customWidth="1"/>
    <col min="5369" max="5582" width="0.88671875" style="2"/>
    <col min="5583" max="5583" width="9.6640625" style="2" customWidth="1"/>
    <col min="5584" max="5584" width="24.88671875" style="2" customWidth="1"/>
    <col min="5585" max="5585" width="16.33203125" style="2" customWidth="1"/>
    <col min="5586" max="5586" width="26.88671875" style="2" customWidth="1"/>
    <col min="5587" max="5587" width="17.33203125" style="2" customWidth="1"/>
    <col min="5588" max="5588" width="20" style="2" customWidth="1"/>
    <col min="5589" max="5589" width="32.6640625" style="2" customWidth="1"/>
    <col min="5590" max="5601" width="14.88671875" style="2" customWidth="1"/>
    <col min="5602" max="5624" width="7.33203125" style="2" customWidth="1"/>
    <col min="5625" max="5838" width="0.88671875" style="2"/>
    <col min="5839" max="5839" width="9.6640625" style="2" customWidth="1"/>
    <col min="5840" max="5840" width="24.88671875" style="2" customWidth="1"/>
    <col min="5841" max="5841" width="16.33203125" style="2" customWidth="1"/>
    <col min="5842" max="5842" width="26.88671875" style="2" customWidth="1"/>
    <col min="5843" max="5843" width="17.33203125" style="2" customWidth="1"/>
    <col min="5844" max="5844" width="20" style="2" customWidth="1"/>
    <col min="5845" max="5845" width="32.6640625" style="2" customWidth="1"/>
    <col min="5846" max="5857" width="14.88671875" style="2" customWidth="1"/>
    <col min="5858" max="5880" width="7.33203125" style="2" customWidth="1"/>
    <col min="5881" max="6094" width="0.88671875" style="2"/>
    <col min="6095" max="6095" width="9.6640625" style="2" customWidth="1"/>
    <col min="6096" max="6096" width="24.88671875" style="2" customWidth="1"/>
    <col min="6097" max="6097" width="16.33203125" style="2" customWidth="1"/>
    <col min="6098" max="6098" width="26.88671875" style="2" customWidth="1"/>
    <col min="6099" max="6099" width="17.33203125" style="2" customWidth="1"/>
    <col min="6100" max="6100" width="20" style="2" customWidth="1"/>
    <col min="6101" max="6101" width="32.6640625" style="2" customWidth="1"/>
    <col min="6102" max="6113" width="14.88671875" style="2" customWidth="1"/>
    <col min="6114" max="6136" width="7.33203125" style="2" customWidth="1"/>
    <col min="6137" max="6350" width="0.88671875" style="2"/>
    <col min="6351" max="6351" width="9.6640625" style="2" customWidth="1"/>
    <col min="6352" max="6352" width="24.88671875" style="2" customWidth="1"/>
    <col min="6353" max="6353" width="16.33203125" style="2" customWidth="1"/>
    <col min="6354" max="6354" width="26.88671875" style="2" customWidth="1"/>
    <col min="6355" max="6355" width="17.33203125" style="2" customWidth="1"/>
    <col min="6356" max="6356" width="20" style="2" customWidth="1"/>
    <col min="6357" max="6357" width="32.6640625" style="2" customWidth="1"/>
    <col min="6358" max="6369" width="14.88671875" style="2" customWidth="1"/>
    <col min="6370" max="6392" width="7.33203125" style="2" customWidth="1"/>
    <col min="6393" max="6606" width="0.88671875" style="2"/>
    <col min="6607" max="6607" width="9.6640625" style="2" customWidth="1"/>
    <col min="6608" max="6608" width="24.88671875" style="2" customWidth="1"/>
    <col min="6609" max="6609" width="16.33203125" style="2" customWidth="1"/>
    <col min="6610" max="6610" width="26.88671875" style="2" customWidth="1"/>
    <col min="6611" max="6611" width="17.33203125" style="2" customWidth="1"/>
    <col min="6612" max="6612" width="20" style="2" customWidth="1"/>
    <col min="6613" max="6613" width="32.6640625" style="2" customWidth="1"/>
    <col min="6614" max="6625" width="14.88671875" style="2" customWidth="1"/>
    <col min="6626" max="6648" width="7.33203125" style="2" customWidth="1"/>
    <col min="6649" max="6862" width="0.88671875" style="2"/>
    <col min="6863" max="6863" width="9.6640625" style="2" customWidth="1"/>
    <col min="6864" max="6864" width="24.88671875" style="2" customWidth="1"/>
    <col min="6865" max="6865" width="16.33203125" style="2" customWidth="1"/>
    <col min="6866" max="6866" width="26.88671875" style="2" customWidth="1"/>
    <col min="6867" max="6867" width="17.33203125" style="2" customWidth="1"/>
    <col min="6868" max="6868" width="20" style="2" customWidth="1"/>
    <col min="6869" max="6869" width="32.6640625" style="2" customWidth="1"/>
    <col min="6870" max="6881" width="14.88671875" style="2" customWidth="1"/>
    <col min="6882" max="6904" width="7.33203125" style="2" customWidth="1"/>
    <col min="6905" max="7118" width="0.88671875" style="2"/>
    <col min="7119" max="7119" width="9.6640625" style="2" customWidth="1"/>
    <col min="7120" max="7120" width="24.88671875" style="2" customWidth="1"/>
    <col min="7121" max="7121" width="16.33203125" style="2" customWidth="1"/>
    <col min="7122" max="7122" width="26.88671875" style="2" customWidth="1"/>
    <col min="7123" max="7123" width="17.33203125" style="2" customWidth="1"/>
    <col min="7124" max="7124" width="20" style="2" customWidth="1"/>
    <col min="7125" max="7125" width="32.6640625" style="2" customWidth="1"/>
    <col min="7126" max="7137" width="14.88671875" style="2" customWidth="1"/>
    <col min="7138" max="7160" width="7.33203125" style="2" customWidth="1"/>
    <col min="7161" max="7374" width="0.88671875" style="2"/>
    <col min="7375" max="7375" width="9.6640625" style="2" customWidth="1"/>
    <col min="7376" max="7376" width="24.88671875" style="2" customWidth="1"/>
    <col min="7377" max="7377" width="16.33203125" style="2" customWidth="1"/>
    <col min="7378" max="7378" width="26.88671875" style="2" customWidth="1"/>
    <col min="7379" max="7379" width="17.33203125" style="2" customWidth="1"/>
    <col min="7380" max="7380" width="20" style="2" customWidth="1"/>
    <col min="7381" max="7381" width="32.6640625" style="2" customWidth="1"/>
    <col min="7382" max="7393" width="14.88671875" style="2" customWidth="1"/>
    <col min="7394" max="7416" width="7.33203125" style="2" customWidth="1"/>
    <col min="7417" max="7630" width="0.88671875" style="2"/>
    <col min="7631" max="7631" width="9.6640625" style="2" customWidth="1"/>
    <col min="7632" max="7632" width="24.88671875" style="2" customWidth="1"/>
    <col min="7633" max="7633" width="16.33203125" style="2" customWidth="1"/>
    <col min="7634" max="7634" width="26.88671875" style="2" customWidth="1"/>
    <col min="7635" max="7635" width="17.33203125" style="2" customWidth="1"/>
    <col min="7636" max="7636" width="20" style="2" customWidth="1"/>
    <col min="7637" max="7637" width="32.6640625" style="2" customWidth="1"/>
    <col min="7638" max="7649" width="14.88671875" style="2" customWidth="1"/>
    <col min="7650" max="7672" width="7.33203125" style="2" customWidth="1"/>
    <col min="7673" max="7886" width="0.88671875" style="2"/>
    <col min="7887" max="7887" width="9.6640625" style="2" customWidth="1"/>
    <col min="7888" max="7888" width="24.88671875" style="2" customWidth="1"/>
    <col min="7889" max="7889" width="16.33203125" style="2" customWidth="1"/>
    <col min="7890" max="7890" width="26.88671875" style="2" customWidth="1"/>
    <col min="7891" max="7891" width="17.33203125" style="2" customWidth="1"/>
    <col min="7892" max="7892" width="20" style="2" customWidth="1"/>
    <col min="7893" max="7893" width="32.6640625" style="2" customWidth="1"/>
    <col min="7894" max="7905" width="14.88671875" style="2" customWidth="1"/>
    <col min="7906" max="7928" width="7.33203125" style="2" customWidth="1"/>
    <col min="7929" max="8142" width="0.88671875" style="2"/>
    <col min="8143" max="8143" width="9.6640625" style="2" customWidth="1"/>
    <col min="8144" max="8144" width="24.88671875" style="2" customWidth="1"/>
    <col min="8145" max="8145" width="16.33203125" style="2" customWidth="1"/>
    <col min="8146" max="8146" width="26.88671875" style="2" customWidth="1"/>
    <col min="8147" max="8147" width="17.33203125" style="2" customWidth="1"/>
    <col min="8148" max="8148" width="20" style="2" customWidth="1"/>
    <col min="8149" max="8149" width="32.6640625" style="2" customWidth="1"/>
    <col min="8150" max="8161" width="14.88671875" style="2" customWidth="1"/>
    <col min="8162" max="8184" width="7.33203125" style="2" customWidth="1"/>
    <col min="8185" max="8398" width="0.88671875" style="2"/>
    <col min="8399" max="8399" width="9.6640625" style="2" customWidth="1"/>
    <col min="8400" max="8400" width="24.88671875" style="2" customWidth="1"/>
    <col min="8401" max="8401" width="16.33203125" style="2" customWidth="1"/>
    <col min="8402" max="8402" width="26.88671875" style="2" customWidth="1"/>
    <col min="8403" max="8403" width="17.33203125" style="2" customWidth="1"/>
    <col min="8404" max="8404" width="20" style="2" customWidth="1"/>
    <col min="8405" max="8405" width="32.6640625" style="2" customWidth="1"/>
    <col min="8406" max="8417" width="14.88671875" style="2" customWidth="1"/>
    <col min="8418" max="8440" width="7.33203125" style="2" customWidth="1"/>
    <col min="8441" max="8654" width="0.88671875" style="2"/>
    <col min="8655" max="8655" width="9.6640625" style="2" customWidth="1"/>
    <col min="8656" max="8656" width="24.88671875" style="2" customWidth="1"/>
    <col min="8657" max="8657" width="16.33203125" style="2" customWidth="1"/>
    <col min="8658" max="8658" width="26.88671875" style="2" customWidth="1"/>
    <col min="8659" max="8659" width="17.33203125" style="2" customWidth="1"/>
    <col min="8660" max="8660" width="20" style="2" customWidth="1"/>
    <col min="8661" max="8661" width="32.6640625" style="2" customWidth="1"/>
    <col min="8662" max="8673" width="14.88671875" style="2" customWidth="1"/>
    <col min="8674" max="8696" width="7.33203125" style="2" customWidth="1"/>
    <col min="8697" max="8910" width="0.88671875" style="2"/>
    <col min="8911" max="8911" width="9.6640625" style="2" customWidth="1"/>
    <col min="8912" max="8912" width="24.88671875" style="2" customWidth="1"/>
    <col min="8913" max="8913" width="16.33203125" style="2" customWidth="1"/>
    <col min="8914" max="8914" width="26.88671875" style="2" customWidth="1"/>
    <col min="8915" max="8915" width="17.33203125" style="2" customWidth="1"/>
    <col min="8916" max="8916" width="20" style="2" customWidth="1"/>
    <col min="8917" max="8917" width="32.6640625" style="2" customWidth="1"/>
    <col min="8918" max="8929" width="14.88671875" style="2" customWidth="1"/>
    <col min="8930" max="8952" width="7.33203125" style="2" customWidth="1"/>
    <col min="8953" max="9166" width="0.88671875" style="2"/>
    <col min="9167" max="9167" width="9.6640625" style="2" customWidth="1"/>
    <col min="9168" max="9168" width="24.88671875" style="2" customWidth="1"/>
    <col min="9169" max="9169" width="16.33203125" style="2" customWidth="1"/>
    <col min="9170" max="9170" width="26.88671875" style="2" customWidth="1"/>
    <col min="9171" max="9171" width="17.33203125" style="2" customWidth="1"/>
    <col min="9172" max="9172" width="20" style="2" customWidth="1"/>
    <col min="9173" max="9173" width="32.6640625" style="2" customWidth="1"/>
    <col min="9174" max="9185" width="14.88671875" style="2" customWidth="1"/>
    <col min="9186" max="9208" width="7.33203125" style="2" customWidth="1"/>
    <col min="9209" max="9422" width="0.88671875" style="2"/>
    <col min="9423" max="9423" width="9.6640625" style="2" customWidth="1"/>
    <col min="9424" max="9424" width="24.88671875" style="2" customWidth="1"/>
    <col min="9425" max="9425" width="16.33203125" style="2" customWidth="1"/>
    <col min="9426" max="9426" width="26.88671875" style="2" customWidth="1"/>
    <col min="9427" max="9427" width="17.33203125" style="2" customWidth="1"/>
    <col min="9428" max="9428" width="20" style="2" customWidth="1"/>
    <col min="9429" max="9429" width="32.6640625" style="2" customWidth="1"/>
    <col min="9430" max="9441" width="14.88671875" style="2" customWidth="1"/>
    <col min="9442" max="9464" width="7.33203125" style="2" customWidth="1"/>
    <col min="9465" max="9678" width="0.88671875" style="2"/>
    <col min="9679" max="9679" width="9.6640625" style="2" customWidth="1"/>
    <col min="9680" max="9680" width="24.88671875" style="2" customWidth="1"/>
    <col min="9681" max="9681" width="16.33203125" style="2" customWidth="1"/>
    <col min="9682" max="9682" width="26.88671875" style="2" customWidth="1"/>
    <col min="9683" max="9683" width="17.33203125" style="2" customWidth="1"/>
    <col min="9684" max="9684" width="20" style="2" customWidth="1"/>
    <col min="9685" max="9685" width="32.6640625" style="2" customWidth="1"/>
    <col min="9686" max="9697" width="14.88671875" style="2" customWidth="1"/>
    <col min="9698" max="9720" width="7.33203125" style="2" customWidth="1"/>
    <col min="9721" max="9934" width="0.88671875" style="2"/>
    <col min="9935" max="9935" width="9.6640625" style="2" customWidth="1"/>
    <col min="9936" max="9936" width="24.88671875" style="2" customWidth="1"/>
    <col min="9937" max="9937" width="16.33203125" style="2" customWidth="1"/>
    <col min="9938" max="9938" width="26.88671875" style="2" customWidth="1"/>
    <col min="9939" max="9939" width="17.33203125" style="2" customWidth="1"/>
    <col min="9940" max="9940" width="20" style="2" customWidth="1"/>
    <col min="9941" max="9941" width="32.6640625" style="2" customWidth="1"/>
    <col min="9942" max="9953" width="14.88671875" style="2" customWidth="1"/>
    <col min="9954" max="9976" width="7.33203125" style="2" customWidth="1"/>
    <col min="9977" max="10190" width="0.88671875" style="2"/>
    <col min="10191" max="10191" width="9.6640625" style="2" customWidth="1"/>
    <col min="10192" max="10192" width="24.88671875" style="2" customWidth="1"/>
    <col min="10193" max="10193" width="16.33203125" style="2" customWidth="1"/>
    <col min="10194" max="10194" width="26.88671875" style="2" customWidth="1"/>
    <col min="10195" max="10195" width="17.33203125" style="2" customWidth="1"/>
    <col min="10196" max="10196" width="20" style="2" customWidth="1"/>
    <col min="10197" max="10197" width="32.6640625" style="2" customWidth="1"/>
    <col min="10198" max="10209" width="14.88671875" style="2" customWidth="1"/>
    <col min="10210" max="10232" width="7.33203125" style="2" customWidth="1"/>
    <col min="10233" max="10446" width="0.88671875" style="2"/>
    <col min="10447" max="10447" width="9.6640625" style="2" customWidth="1"/>
    <col min="10448" max="10448" width="24.88671875" style="2" customWidth="1"/>
    <col min="10449" max="10449" width="16.33203125" style="2" customWidth="1"/>
    <col min="10450" max="10450" width="26.88671875" style="2" customWidth="1"/>
    <col min="10451" max="10451" width="17.33203125" style="2" customWidth="1"/>
    <col min="10452" max="10452" width="20" style="2" customWidth="1"/>
    <col min="10453" max="10453" width="32.6640625" style="2" customWidth="1"/>
    <col min="10454" max="10465" width="14.88671875" style="2" customWidth="1"/>
    <col min="10466" max="10488" width="7.33203125" style="2" customWidth="1"/>
    <col min="10489" max="10702" width="0.88671875" style="2"/>
    <col min="10703" max="10703" width="9.6640625" style="2" customWidth="1"/>
    <col min="10704" max="10704" width="24.88671875" style="2" customWidth="1"/>
    <col min="10705" max="10705" width="16.33203125" style="2" customWidth="1"/>
    <col min="10706" max="10706" width="26.88671875" style="2" customWidth="1"/>
    <col min="10707" max="10707" width="17.33203125" style="2" customWidth="1"/>
    <col min="10708" max="10708" width="20" style="2" customWidth="1"/>
    <col min="10709" max="10709" width="32.6640625" style="2" customWidth="1"/>
    <col min="10710" max="10721" width="14.88671875" style="2" customWidth="1"/>
    <col min="10722" max="10744" width="7.33203125" style="2" customWidth="1"/>
    <col min="10745" max="10958" width="0.88671875" style="2"/>
    <col min="10959" max="10959" width="9.6640625" style="2" customWidth="1"/>
    <col min="10960" max="10960" width="24.88671875" style="2" customWidth="1"/>
    <col min="10961" max="10961" width="16.33203125" style="2" customWidth="1"/>
    <col min="10962" max="10962" width="26.88671875" style="2" customWidth="1"/>
    <col min="10963" max="10963" width="17.33203125" style="2" customWidth="1"/>
    <col min="10964" max="10964" width="20" style="2" customWidth="1"/>
    <col min="10965" max="10965" width="32.6640625" style="2" customWidth="1"/>
    <col min="10966" max="10977" width="14.88671875" style="2" customWidth="1"/>
    <col min="10978" max="11000" width="7.33203125" style="2" customWidth="1"/>
    <col min="11001" max="11214" width="0.88671875" style="2"/>
    <col min="11215" max="11215" width="9.6640625" style="2" customWidth="1"/>
    <col min="11216" max="11216" width="24.88671875" style="2" customWidth="1"/>
    <col min="11217" max="11217" width="16.33203125" style="2" customWidth="1"/>
    <col min="11218" max="11218" width="26.88671875" style="2" customWidth="1"/>
    <col min="11219" max="11219" width="17.33203125" style="2" customWidth="1"/>
    <col min="11220" max="11220" width="20" style="2" customWidth="1"/>
    <col min="11221" max="11221" width="32.6640625" style="2" customWidth="1"/>
    <col min="11222" max="11233" width="14.88671875" style="2" customWidth="1"/>
    <col min="11234" max="11256" width="7.33203125" style="2" customWidth="1"/>
    <col min="11257" max="11470" width="0.88671875" style="2"/>
    <col min="11471" max="11471" width="9.6640625" style="2" customWidth="1"/>
    <col min="11472" max="11472" width="24.88671875" style="2" customWidth="1"/>
    <col min="11473" max="11473" width="16.33203125" style="2" customWidth="1"/>
    <col min="11474" max="11474" width="26.88671875" style="2" customWidth="1"/>
    <col min="11475" max="11475" width="17.33203125" style="2" customWidth="1"/>
    <col min="11476" max="11476" width="20" style="2" customWidth="1"/>
    <col min="11477" max="11477" width="32.6640625" style="2" customWidth="1"/>
    <col min="11478" max="11489" width="14.88671875" style="2" customWidth="1"/>
    <col min="11490" max="11512" width="7.33203125" style="2" customWidth="1"/>
    <col min="11513" max="11726" width="0.88671875" style="2"/>
    <col min="11727" max="11727" width="9.6640625" style="2" customWidth="1"/>
    <col min="11728" max="11728" width="24.88671875" style="2" customWidth="1"/>
    <col min="11729" max="11729" width="16.33203125" style="2" customWidth="1"/>
    <col min="11730" max="11730" width="26.88671875" style="2" customWidth="1"/>
    <col min="11731" max="11731" width="17.33203125" style="2" customWidth="1"/>
    <col min="11732" max="11732" width="20" style="2" customWidth="1"/>
    <col min="11733" max="11733" width="32.6640625" style="2" customWidth="1"/>
    <col min="11734" max="11745" width="14.88671875" style="2" customWidth="1"/>
    <col min="11746" max="11768" width="7.33203125" style="2" customWidth="1"/>
    <col min="11769" max="11982" width="0.88671875" style="2"/>
    <col min="11983" max="11983" width="9.6640625" style="2" customWidth="1"/>
    <col min="11984" max="11984" width="24.88671875" style="2" customWidth="1"/>
    <col min="11985" max="11985" width="16.33203125" style="2" customWidth="1"/>
    <col min="11986" max="11986" width="26.88671875" style="2" customWidth="1"/>
    <col min="11987" max="11987" width="17.33203125" style="2" customWidth="1"/>
    <col min="11988" max="11988" width="20" style="2" customWidth="1"/>
    <col min="11989" max="11989" width="32.6640625" style="2" customWidth="1"/>
    <col min="11990" max="12001" width="14.88671875" style="2" customWidth="1"/>
    <col min="12002" max="12024" width="7.33203125" style="2" customWidth="1"/>
    <col min="12025" max="12238" width="0.88671875" style="2"/>
    <col min="12239" max="12239" width="9.6640625" style="2" customWidth="1"/>
    <col min="12240" max="12240" width="24.88671875" style="2" customWidth="1"/>
    <col min="12241" max="12241" width="16.33203125" style="2" customWidth="1"/>
    <col min="12242" max="12242" width="26.88671875" style="2" customWidth="1"/>
    <col min="12243" max="12243" width="17.33203125" style="2" customWidth="1"/>
    <col min="12244" max="12244" width="20" style="2" customWidth="1"/>
    <col min="12245" max="12245" width="32.6640625" style="2" customWidth="1"/>
    <col min="12246" max="12257" width="14.88671875" style="2" customWidth="1"/>
    <col min="12258" max="12280" width="7.33203125" style="2" customWidth="1"/>
    <col min="12281" max="12494" width="0.88671875" style="2"/>
    <col min="12495" max="12495" width="9.6640625" style="2" customWidth="1"/>
    <col min="12496" max="12496" width="24.88671875" style="2" customWidth="1"/>
    <col min="12497" max="12497" width="16.33203125" style="2" customWidth="1"/>
    <col min="12498" max="12498" width="26.88671875" style="2" customWidth="1"/>
    <col min="12499" max="12499" width="17.33203125" style="2" customWidth="1"/>
    <col min="12500" max="12500" width="20" style="2" customWidth="1"/>
    <col min="12501" max="12501" width="32.6640625" style="2" customWidth="1"/>
    <col min="12502" max="12513" width="14.88671875" style="2" customWidth="1"/>
    <col min="12514" max="12536" width="7.33203125" style="2" customWidth="1"/>
    <col min="12537" max="12750" width="0.88671875" style="2"/>
    <col min="12751" max="12751" width="9.6640625" style="2" customWidth="1"/>
    <col min="12752" max="12752" width="24.88671875" style="2" customWidth="1"/>
    <col min="12753" max="12753" width="16.33203125" style="2" customWidth="1"/>
    <col min="12754" max="12754" width="26.88671875" style="2" customWidth="1"/>
    <col min="12755" max="12755" width="17.33203125" style="2" customWidth="1"/>
    <col min="12756" max="12756" width="20" style="2" customWidth="1"/>
    <col min="12757" max="12757" width="32.6640625" style="2" customWidth="1"/>
    <col min="12758" max="12769" width="14.88671875" style="2" customWidth="1"/>
    <col min="12770" max="12792" width="7.33203125" style="2" customWidth="1"/>
    <col min="12793" max="13006" width="0.88671875" style="2"/>
    <col min="13007" max="13007" width="9.6640625" style="2" customWidth="1"/>
    <col min="13008" max="13008" width="24.88671875" style="2" customWidth="1"/>
    <col min="13009" max="13009" width="16.33203125" style="2" customWidth="1"/>
    <col min="13010" max="13010" width="26.88671875" style="2" customWidth="1"/>
    <col min="13011" max="13011" width="17.33203125" style="2" customWidth="1"/>
    <col min="13012" max="13012" width="20" style="2" customWidth="1"/>
    <col min="13013" max="13013" width="32.6640625" style="2" customWidth="1"/>
    <col min="13014" max="13025" width="14.88671875" style="2" customWidth="1"/>
    <col min="13026" max="13048" width="7.33203125" style="2" customWidth="1"/>
    <col min="13049" max="13262" width="0.88671875" style="2"/>
    <col min="13263" max="13263" width="9.6640625" style="2" customWidth="1"/>
    <col min="13264" max="13264" width="24.88671875" style="2" customWidth="1"/>
    <col min="13265" max="13265" width="16.33203125" style="2" customWidth="1"/>
    <col min="13266" max="13266" width="26.88671875" style="2" customWidth="1"/>
    <col min="13267" max="13267" width="17.33203125" style="2" customWidth="1"/>
    <col min="13268" max="13268" width="20" style="2" customWidth="1"/>
    <col min="13269" max="13269" width="32.6640625" style="2" customWidth="1"/>
    <col min="13270" max="13281" width="14.88671875" style="2" customWidth="1"/>
    <col min="13282" max="13304" width="7.33203125" style="2" customWidth="1"/>
    <col min="13305" max="13518" width="0.88671875" style="2"/>
    <col min="13519" max="13519" width="9.6640625" style="2" customWidth="1"/>
    <col min="13520" max="13520" width="24.88671875" style="2" customWidth="1"/>
    <col min="13521" max="13521" width="16.33203125" style="2" customWidth="1"/>
    <col min="13522" max="13522" width="26.88671875" style="2" customWidth="1"/>
    <col min="13523" max="13523" width="17.33203125" style="2" customWidth="1"/>
    <col min="13524" max="13524" width="20" style="2" customWidth="1"/>
    <col min="13525" max="13525" width="32.6640625" style="2" customWidth="1"/>
    <col min="13526" max="13537" width="14.88671875" style="2" customWidth="1"/>
    <col min="13538" max="13560" width="7.33203125" style="2" customWidth="1"/>
    <col min="13561" max="13774" width="0.88671875" style="2"/>
    <col min="13775" max="13775" width="9.6640625" style="2" customWidth="1"/>
    <col min="13776" max="13776" width="24.88671875" style="2" customWidth="1"/>
    <col min="13777" max="13777" width="16.33203125" style="2" customWidth="1"/>
    <col min="13778" max="13778" width="26.88671875" style="2" customWidth="1"/>
    <col min="13779" max="13779" width="17.33203125" style="2" customWidth="1"/>
    <col min="13780" max="13780" width="20" style="2" customWidth="1"/>
    <col min="13781" max="13781" width="32.6640625" style="2" customWidth="1"/>
    <col min="13782" max="13793" width="14.88671875" style="2" customWidth="1"/>
    <col min="13794" max="13816" width="7.33203125" style="2" customWidth="1"/>
    <col min="13817" max="14030" width="0.88671875" style="2"/>
    <col min="14031" max="14031" width="9.6640625" style="2" customWidth="1"/>
    <col min="14032" max="14032" width="24.88671875" style="2" customWidth="1"/>
    <col min="14033" max="14033" width="16.33203125" style="2" customWidth="1"/>
    <col min="14034" max="14034" width="26.88671875" style="2" customWidth="1"/>
    <col min="14035" max="14035" width="17.33203125" style="2" customWidth="1"/>
    <col min="14036" max="14036" width="20" style="2" customWidth="1"/>
    <col min="14037" max="14037" width="32.6640625" style="2" customWidth="1"/>
    <col min="14038" max="14049" width="14.88671875" style="2" customWidth="1"/>
    <col min="14050" max="14072" width="7.33203125" style="2" customWidth="1"/>
    <col min="14073" max="14286" width="0.88671875" style="2"/>
    <col min="14287" max="14287" width="9.6640625" style="2" customWidth="1"/>
    <col min="14288" max="14288" width="24.88671875" style="2" customWidth="1"/>
    <col min="14289" max="14289" width="16.33203125" style="2" customWidth="1"/>
    <col min="14290" max="14290" width="26.88671875" style="2" customWidth="1"/>
    <col min="14291" max="14291" width="17.33203125" style="2" customWidth="1"/>
    <col min="14292" max="14292" width="20" style="2" customWidth="1"/>
    <col min="14293" max="14293" width="32.6640625" style="2" customWidth="1"/>
    <col min="14294" max="14305" width="14.88671875" style="2" customWidth="1"/>
    <col min="14306" max="14328" width="7.33203125" style="2" customWidth="1"/>
    <col min="14329" max="14542" width="0.88671875" style="2"/>
    <col min="14543" max="14543" width="9.6640625" style="2" customWidth="1"/>
    <col min="14544" max="14544" width="24.88671875" style="2" customWidth="1"/>
    <col min="14545" max="14545" width="16.33203125" style="2" customWidth="1"/>
    <col min="14546" max="14546" width="26.88671875" style="2" customWidth="1"/>
    <col min="14547" max="14547" width="17.33203125" style="2" customWidth="1"/>
    <col min="14548" max="14548" width="20" style="2" customWidth="1"/>
    <col min="14549" max="14549" width="32.6640625" style="2" customWidth="1"/>
    <col min="14550" max="14561" width="14.88671875" style="2" customWidth="1"/>
    <col min="14562" max="14584" width="7.33203125" style="2" customWidth="1"/>
    <col min="14585" max="14798" width="0.88671875" style="2"/>
    <col min="14799" max="14799" width="9.6640625" style="2" customWidth="1"/>
    <col min="14800" max="14800" width="24.88671875" style="2" customWidth="1"/>
    <col min="14801" max="14801" width="16.33203125" style="2" customWidth="1"/>
    <col min="14802" max="14802" width="26.88671875" style="2" customWidth="1"/>
    <col min="14803" max="14803" width="17.33203125" style="2" customWidth="1"/>
    <col min="14804" max="14804" width="20" style="2" customWidth="1"/>
    <col min="14805" max="14805" width="32.6640625" style="2" customWidth="1"/>
    <col min="14806" max="14817" width="14.88671875" style="2" customWidth="1"/>
    <col min="14818" max="14840" width="7.33203125" style="2" customWidth="1"/>
    <col min="14841" max="15054" width="0.88671875" style="2"/>
    <col min="15055" max="15055" width="9.6640625" style="2" customWidth="1"/>
    <col min="15056" max="15056" width="24.88671875" style="2" customWidth="1"/>
    <col min="15057" max="15057" width="16.33203125" style="2" customWidth="1"/>
    <col min="15058" max="15058" width="26.88671875" style="2" customWidth="1"/>
    <col min="15059" max="15059" width="17.33203125" style="2" customWidth="1"/>
    <col min="15060" max="15060" width="20" style="2" customWidth="1"/>
    <col min="15061" max="15061" width="32.6640625" style="2" customWidth="1"/>
    <col min="15062" max="15073" width="14.88671875" style="2" customWidth="1"/>
    <col min="15074" max="15096" width="7.33203125" style="2" customWidth="1"/>
    <col min="15097" max="15310" width="0.88671875" style="2"/>
    <col min="15311" max="15311" width="9.6640625" style="2" customWidth="1"/>
    <col min="15312" max="15312" width="24.88671875" style="2" customWidth="1"/>
    <col min="15313" max="15313" width="16.33203125" style="2" customWidth="1"/>
    <col min="15314" max="15314" width="26.88671875" style="2" customWidth="1"/>
    <col min="15315" max="15315" width="17.33203125" style="2" customWidth="1"/>
    <col min="15316" max="15316" width="20" style="2" customWidth="1"/>
    <col min="15317" max="15317" width="32.6640625" style="2" customWidth="1"/>
    <col min="15318" max="15329" width="14.88671875" style="2" customWidth="1"/>
    <col min="15330" max="15352" width="7.33203125" style="2" customWidth="1"/>
    <col min="15353" max="15566" width="0.88671875" style="2"/>
    <col min="15567" max="15567" width="9.6640625" style="2" customWidth="1"/>
    <col min="15568" max="15568" width="24.88671875" style="2" customWidth="1"/>
    <col min="15569" max="15569" width="16.33203125" style="2" customWidth="1"/>
    <col min="15570" max="15570" width="26.88671875" style="2" customWidth="1"/>
    <col min="15571" max="15571" width="17.33203125" style="2" customWidth="1"/>
    <col min="15572" max="15572" width="20" style="2" customWidth="1"/>
    <col min="15573" max="15573" width="32.6640625" style="2" customWidth="1"/>
    <col min="15574" max="15585" width="14.88671875" style="2" customWidth="1"/>
    <col min="15586" max="15608" width="7.33203125" style="2" customWidth="1"/>
    <col min="15609" max="15822" width="0.88671875" style="2"/>
    <col min="15823" max="15823" width="9.6640625" style="2" customWidth="1"/>
    <col min="15824" max="15824" width="24.88671875" style="2" customWidth="1"/>
    <col min="15825" max="15825" width="16.33203125" style="2" customWidth="1"/>
    <col min="15826" max="15826" width="26.88671875" style="2" customWidth="1"/>
    <col min="15827" max="15827" width="17.33203125" style="2" customWidth="1"/>
    <col min="15828" max="15828" width="20" style="2" customWidth="1"/>
    <col min="15829" max="15829" width="32.6640625" style="2" customWidth="1"/>
    <col min="15830" max="15841" width="14.88671875" style="2" customWidth="1"/>
    <col min="15842" max="15864" width="7.33203125" style="2" customWidth="1"/>
    <col min="15865" max="16078" width="0.88671875" style="2"/>
    <col min="16079" max="16079" width="9.6640625" style="2" customWidth="1"/>
    <col min="16080" max="16080" width="24.88671875" style="2" customWidth="1"/>
    <col min="16081" max="16081" width="16.33203125" style="2" customWidth="1"/>
    <col min="16082" max="16082" width="26.88671875" style="2" customWidth="1"/>
    <col min="16083" max="16083" width="17.33203125" style="2" customWidth="1"/>
    <col min="16084" max="16084" width="20" style="2" customWidth="1"/>
    <col min="16085" max="16085" width="32.6640625" style="2" customWidth="1"/>
    <col min="16086" max="16097" width="14.88671875" style="2" customWidth="1"/>
    <col min="16098" max="16120" width="7.33203125" style="2" customWidth="1"/>
    <col min="16121" max="16384" width="0.88671875" style="2"/>
  </cols>
  <sheetData>
    <row r="1" spans="1:23" s="1" customFormat="1" ht="30.6" x14ac:dyDescent="0.25">
      <c r="J1" s="19" t="s">
        <v>138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30.6" x14ac:dyDescent="0.25">
      <c r="J2" s="19" t="s">
        <v>126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s="1" customFormat="1" ht="30.6" x14ac:dyDescent="0.25">
      <c r="J3" s="19" t="s">
        <v>127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s="1" customFormat="1" ht="30.6" x14ac:dyDescent="0.55000000000000004">
      <c r="J4" s="9"/>
      <c r="K4" s="9"/>
      <c r="L4" s="9"/>
      <c r="M4" s="9"/>
      <c r="N4" s="9"/>
      <c r="O4" s="9"/>
      <c r="P4" s="21"/>
      <c r="Q4" s="21"/>
      <c r="R4" s="21"/>
      <c r="S4" s="21"/>
      <c r="T4" s="9"/>
      <c r="U4" s="9"/>
      <c r="V4" s="9"/>
      <c r="W4" s="9"/>
    </row>
    <row r="5" spans="1:23" s="1" customFormat="1" ht="30.6" x14ac:dyDescent="0.25">
      <c r="J5" s="19" t="s">
        <v>139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s="1" customFormat="1" ht="30.6" x14ac:dyDescent="0.25">
      <c r="J6" s="19" t="s">
        <v>128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s="1" customFormat="1" ht="30.6" x14ac:dyDescent="0.25">
      <c r="J7" s="19" t="s">
        <v>129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s="1" customFormat="1" ht="30.6" x14ac:dyDescent="0.25">
      <c r="J8" s="19" t="s">
        <v>140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s="1" customFormat="1" x14ac:dyDescent="0.25"/>
    <row r="12" spans="1:23" ht="21.6" customHeight="1" x14ac:dyDescent="0.25">
      <c r="A12" s="20" t="s">
        <v>121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23" ht="16.95" customHeight="1" x14ac:dyDescent="0.25">
      <c r="H13" s="3"/>
      <c r="I13" s="3"/>
    </row>
    <row r="14" spans="1:23" s="4" customFormat="1" ht="87.6" customHeight="1" x14ac:dyDescent="0.2">
      <c r="A14" s="30" t="s">
        <v>0</v>
      </c>
      <c r="B14" s="30" t="s">
        <v>101</v>
      </c>
      <c r="C14" s="30" t="s">
        <v>1</v>
      </c>
      <c r="D14" s="30" t="s">
        <v>2</v>
      </c>
      <c r="E14" s="27" t="s">
        <v>130</v>
      </c>
      <c r="F14" s="27" t="s">
        <v>122</v>
      </c>
      <c r="G14" s="27" t="s">
        <v>3</v>
      </c>
      <c r="H14" s="22" t="s">
        <v>125</v>
      </c>
      <c r="I14" s="22"/>
      <c r="J14" s="22"/>
      <c r="K14" s="22"/>
      <c r="L14" s="22" t="s">
        <v>125</v>
      </c>
      <c r="M14" s="22"/>
      <c r="N14" s="22"/>
      <c r="O14" s="22"/>
      <c r="P14" s="22" t="s">
        <v>125</v>
      </c>
      <c r="Q14" s="22"/>
      <c r="R14" s="22"/>
      <c r="S14" s="22"/>
    </row>
    <row r="15" spans="1:23" s="4" customFormat="1" ht="18" x14ac:dyDescent="0.2">
      <c r="A15" s="31"/>
      <c r="B15" s="31"/>
      <c r="C15" s="31"/>
      <c r="D15" s="31"/>
      <c r="E15" s="28"/>
      <c r="F15" s="28"/>
      <c r="G15" s="28"/>
      <c r="H15" s="23">
        <v>2025</v>
      </c>
      <c r="I15" s="23"/>
      <c r="J15" s="23"/>
      <c r="K15" s="23"/>
      <c r="L15" s="23">
        <v>2026</v>
      </c>
      <c r="M15" s="23"/>
      <c r="N15" s="23"/>
      <c r="O15" s="23"/>
      <c r="P15" s="23">
        <v>2027</v>
      </c>
      <c r="Q15" s="23"/>
      <c r="R15" s="23"/>
      <c r="S15" s="23"/>
    </row>
    <row r="16" spans="1:23" s="4" customFormat="1" ht="18" x14ac:dyDescent="0.2">
      <c r="A16" s="31"/>
      <c r="B16" s="31"/>
      <c r="C16" s="31"/>
      <c r="D16" s="31"/>
      <c r="E16" s="28"/>
      <c r="F16" s="28"/>
      <c r="G16" s="28"/>
      <c r="H16" s="22" t="s">
        <v>123</v>
      </c>
      <c r="I16" s="22" t="s">
        <v>124</v>
      </c>
      <c r="J16" s="22" t="s">
        <v>102</v>
      </c>
      <c r="K16" s="22"/>
      <c r="L16" s="22" t="s">
        <v>123</v>
      </c>
      <c r="M16" s="22" t="s">
        <v>124</v>
      </c>
      <c r="N16" s="22" t="s">
        <v>102</v>
      </c>
      <c r="O16" s="22"/>
      <c r="P16" s="22" t="s">
        <v>123</v>
      </c>
      <c r="Q16" s="22" t="s">
        <v>124</v>
      </c>
      <c r="R16" s="22" t="s">
        <v>102</v>
      </c>
      <c r="S16" s="22"/>
    </row>
    <row r="17" spans="1:21" s="4" customFormat="1" ht="373.2" customHeight="1" x14ac:dyDescent="0.2">
      <c r="A17" s="32"/>
      <c r="B17" s="32"/>
      <c r="C17" s="32"/>
      <c r="D17" s="32"/>
      <c r="E17" s="29"/>
      <c r="F17" s="29"/>
      <c r="G17" s="29"/>
      <c r="H17" s="22"/>
      <c r="I17" s="22"/>
      <c r="J17" s="17" t="s">
        <v>103</v>
      </c>
      <c r="K17" s="17" t="s">
        <v>104</v>
      </c>
      <c r="L17" s="22"/>
      <c r="M17" s="22"/>
      <c r="N17" s="17" t="s">
        <v>103</v>
      </c>
      <c r="O17" s="17" t="s">
        <v>104</v>
      </c>
      <c r="P17" s="22"/>
      <c r="Q17" s="22"/>
      <c r="R17" s="17" t="s">
        <v>103</v>
      </c>
      <c r="S17" s="17" t="s">
        <v>104</v>
      </c>
    </row>
    <row r="18" spans="1:21" s="4" customFormat="1" ht="21" x14ac:dyDescent="0.4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1">
        <v>8</v>
      </c>
      <c r="I18" s="11">
        <v>9</v>
      </c>
      <c r="J18" s="11">
        <v>10</v>
      </c>
      <c r="K18" s="11">
        <v>11</v>
      </c>
      <c r="L18" s="12"/>
      <c r="M18" s="12"/>
      <c r="N18" s="12"/>
      <c r="O18" s="12"/>
      <c r="P18" s="12"/>
      <c r="Q18" s="12"/>
      <c r="R18" s="12"/>
      <c r="S18" s="12"/>
    </row>
    <row r="19" spans="1:21" s="4" customFormat="1" ht="27.6" customHeight="1" x14ac:dyDescent="0.2">
      <c r="A19" s="24"/>
      <c r="B19" s="25"/>
      <c r="C19" s="25"/>
      <c r="D19" s="26"/>
      <c r="E19" s="5">
        <f>SUBTOTAL(9,E20:E1117)</f>
        <v>2182</v>
      </c>
      <c r="F19" s="5">
        <f>SUBTOTAL(9,F20:F1117)</f>
        <v>1182</v>
      </c>
      <c r="G19" s="5"/>
      <c r="H19" s="5">
        <f>SUBTOTAL(9,H20:H1117)</f>
        <v>88</v>
      </c>
      <c r="I19" s="5">
        <f>SUBTOTAL(9,I20:I1117)</f>
        <v>209</v>
      </c>
      <c r="J19" s="5"/>
      <c r="K19" s="5"/>
      <c r="L19" s="5">
        <f>SUBTOTAL(9,L20:L1117)</f>
        <v>117</v>
      </c>
      <c r="M19" s="5">
        <f>SUBTOTAL(9,M20:M1117)</f>
        <v>1404</v>
      </c>
      <c r="N19" s="5"/>
      <c r="O19" s="5"/>
      <c r="P19" s="5">
        <f>SUBTOTAL(9,P20:P1117)</f>
        <v>81</v>
      </c>
      <c r="Q19" s="5">
        <f>SUBTOTAL(9,Q20:Q1117)</f>
        <v>302</v>
      </c>
      <c r="R19" s="5"/>
      <c r="S19" s="5"/>
    </row>
    <row r="20" spans="1:21" s="4" customFormat="1" ht="31.2" x14ac:dyDescent="0.2">
      <c r="A20" s="13">
        <v>1</v>
      </c>
      <c r="B20" s="14" t="s">
        <v>4</v>
      </c>
      <c r="C20" s="14" t="s">
        <v>5</v>
      </c>
      <c r="D20" s="14" t="s">
        <v>24</v>
      </c>
      <c r="E20" s="13">
        <v>22</v>
      </c>
      <c r="F20" s="13">
        <v>0</v>
      </c>
      <c r="G20" s="14" t="s">
        <v>6</v>
      </c>
      <c r="H20" s="18">
        <v>7</v>
      </c>
      <c r="I20" s="18">
        <v>15</v>
      </c>
      <c r="J20" s="15" t="s">
        <v>105</v>
      </c>
      <c r="K20" s="15" t="s">
        <v>7</v>
      </c>
      <c r="L20" s="18"/>
      <c r="M20" s="18"/>
      <c r="N20" s="15"/>
      <c r="O20" s="16"/>
      <c r="P20" s="18"/>
      <c r="Q20" s="18"/>
      <c r="R20" s="15"/>
      <c r="S20" s="16"/>
      <c r="U20" s="4" t="str">
        <f>CONCATENATE(C20,D20)</f>
        <v>п. ВоротынскДНТ «Черемуха»</v>
      </c>
    </row>
    <row r="21" spans="1:21" s="4" customFormat="1" ht="31.2" x14ac:dyDescent="0.2">
      <c r="A21" s="13">
        <v>2</v>
      </c>
      <c r="B21" s="14" t="s">
        <v>8</v>
      </c>
      <c r="C21" s="14" t="s">
        <v>9</v>
      </c>
      <c r="D21" s="14" t="s">
        <v>25</v>
      </c>
      <c r="E21" s="13">
        <v>33</v>
      </c>
      <c r="F21" s="13">
        <v>0</v>
      </c>
      <c r="G21" s="14" t="s">
        <v>6</v>
      </c>
      <c r="H21" s="18"/>
      <c r="I21" s="18"/>
      <c r="J21" s="15"/>
      <c r="K21" s="15"/>
      <c r="L21" s="18">
        <v>10</v>
      </c>
      <c r="M21" s="18">
        <v>23</v>
      </c>
      <c r="N21" s="15" t="s">
        <v>105</v>
      </c>
      <c r="O21" s="16" t="s">
        <v>7</v>
      </c>
      <c r="P21" s="18"/>
      <c r="Q21" s="18"/>
      <c r="R21" s="15"/>
      <c r="S21" s="16"/>
      <c r="U21" s="4" t="str">
        <f t="shared" ref="U21:U84" si="0">CONCATENATE(C21,D21)</f>
        <v>г. БалабановоСНТ «Березка»</v>
      </c>
    </row>
    <row r="22" spans="1:21" s="4" customFormat="1" ht="31.2" x14ac:dyDescent="0.2">
      <c r="A22" s="13">
        <v>3</v>
      </c>
      <c r="B22" s="14" t="s">
        <v>8</v>
      </c>
      <c r="C22" s="14" t="s">
        <v>9</v>
      </c>
      <c r="D22" s="14" t="s">
        <v>26</v>
      </c>
      <c r="E22" s="13">
        <v>25</v>
      </c>
      <c r="F22" s="13">
        <v>0</v>
      </c>
      <c r="G22" s="14" t="s">
        <v>6</v>
      </c>
      <c r="H22" s="18"/>
      <c r="I22" s="18"/>
      <c r="J22" s="15"/>
      <c r="K22" s="15"/>
      <c r="L22" s="18">
        <v>6</v>
      </c>
      <c r="M22" s="18">
        <v>19</v>
      </c>
      <c r="N22" s="15" t="s">
        <v>105</v>
      </c>
      <c r="O22" s="16" t="s">
        <v>7</v>
      </c>
      <c r="P22" s="18"/>
      <c r="Q22" s="18"/>
      <c r="R22" s="15"/>
      <c r="S22" s="16"/>
      <c r="U22" s="4" t="str">
        <f t="shared" si="0"/>
        <v>г. БалабановоСНТ «Вишенка»</v>
      </c>
    </row>
    <row r="23" spans="1:21" s="4" customFormat="1" ht="31.2" x14ac:dyDescent="0.2">
      <c r="A23" s="13">
        <v>4</v>
      </c>
      <c r="B23" s="14" t="s">
        <v>8</v>
      </c>
      <c r="C23" s="14" t="s">
        <v>9</v>
      </c>
      <c r="D23" s="14" t="s">
        <v>27</v>
      </c>
      <c r="E23" s="13">
        <v>4</v>
      </c>
      <c r="F23" s="13">
        <v>0</v>
      </c>
      <c r="G23" s="14" t="s">
        <v>6</v>
      </c>
      <c r="H23" s="18"/>
      <c r="I23" s="18"/>
      <c r="J23" s="15"/>
      <c r="K23" s="15"/>
      <c r="L23" s="18"/>
      <c r="M23" s="18">
        <v>4</v>
      </c>
      <c r="N23" s="15" t="s">
        <v>105</v>
      </c>
      <c r="O23" s="16" t="s">
        <v>7</v>
      </c>
      <c r="P23" s="18"/>
      <c r="Q23" s="18"/>
      <c r="R23" s="15"/>
      <c r="S23" s="16"/>
      <c r="U23" s="4" t="str">
        <f t="shared" si="0"/>
        <v>г. БалабановоСНТ «Ивушка»</v>
      </c>
    </row>
    <row r="24" spans="1:21" s="4" customFormat="1" ht="31.2" x14ac:dyDescent="0.2">
      <c r="A24" s="13">
        <v>5</v>
      </c>
      <c r="B24" s="14" t="s">
        <v>8</v>
      </c>
      <c r="C24" s="14" t="s">
        <v>9</v>
      </c>
      <c r="D24" s="14" t="s">
        <v>28</v>
      </c>
      <c r="E24" s="13">
        <v>27</v>
      </c>
      <c r="F24" s="13">
        <v>0</v>
      </c>
      <c r="G24" s="14" t="s">
        <v>6</v>
      </c>
      <c r="H24" s="18"/>
      <c r="I24" s="18"/>
      <c r="J24" s="15"/>
      <c r="K24" s="15"/>
      <c r="L24" s="18"/>
      <c r="M24" s="18">
        <v>27</v>
      </c>
      <c r="N24" s="15" t="s">
        <v>105</v>
      </c>
      <c r="O24" s="16" t="s">
        <v>7</v>
      </c>
      <c r="P24" s="18"/>
      <c r="Q24" s="18"/>
      <c r="R24" s="15"/>
      <c r="S24" s="16"/>
      <c r="U24" s="4" t="str">
        <f t="shared" si="0"/>
        <v>г. БалабановоСНТ «Калинка»</v>
      </c>
    </row>
    <row r="25" spans="1:21" s="4" customFormat="1" ht="31.2" x14ac:dyDescent="0.2">
      <c r="A25" s="13">
        <v>6</v>
      </c>
      <c r="B25" s="14" t="s">
        <v>8</v>
      </c>
      <c r="C25" s="14" t="s">
        <v>9</v>
      </c>
      <c r="D25" s="14" t="s">
        <v>29</v>
      </c>
      <c r="E25" s="13">
        <v>33</v>
      </c>
      <c r="F25" s="13">
        <v>0</v>
      </c>
      <c r="G25" s="14" t="s">
        <v>6</v>
      </c>
      <c r="H25" s="18"/>
      <c r="I25" s="18"/>
      <c r="J25" s="15"/>
      <c r="K25" s="15"/>
      <c r="L25" s="18">
        <v>31</v>
      </c>
      <c r="M25" s="18">
        <v>2</v>
      </c>
      <c r="N25" s="15" t="s">
        <v>105</v>
      </c>
      <c r="O25" s="16" t="s">
        <v>7</v>
      </c>
      <c r="P25" s="18"/>
      <c r="Q25" s="18"/>
      <c r="R25" s="15"/>
      <c r="S25" s="16"/>
      <c r="U25" s="4" t="str">
        <f t="shared" si="0"/>
        <v>г. БалабановоСНТ «Полянка»</v>
      </c>
    </row>
    <row r="26" spans="1:21" s="4" customFormat="1" ht="31.2" x14ac:dyDescent="0.2">
      <c r="A26" s="13">
        <v>7</v>
      </c>
      <c r="B26" s="14" t="s">
        <v>8</v>
      </c>
      <c r="C26" s="14" t="s">
        <v>9</v>
      </c>
      <c r="D26" s="14" t="s">
        <v>30</v>
      </c>
      <c r="E26" s="13">
        <v>21</v>
      </c>
      <c r="F26" s="13">
        <v>2</v>
      </c>
      <c r="G26" s="14" t="s">
        <v>6</v>
      </c>
      <c r="H26" s="18">
        <v>7</v>
      </c>
      <c r="I26" s="18">
        <v>10</v>
      </c>
      <c r="J26" s="15" t="s">
        <v>105</v>
      </c>
      <c r="K26" s="15" t="s">
        <v>7</v>
      </c>
      <c r="L26" s="18">
        <v>3</v>
      </c>
      <c r="M26" s="18">
        <v>1</v>
      </c>
      <c r="N26" s="15" t="s">
        <v>105</v>
      </c>
      <c r="O26" s="16" t="s">
        <v>7</v>
      </c>
      <c r="P26" s="18"/>
      <c r="Q26" s="18"/>
      <c r="R26" s="15"/>
      <c r="S26" s="16"/>
      <c r="U26" s="4" t="str">
        <f t="shared" si="0"/>
        <v>г. БалабановоСНТ «Рябинка»</v>
      </c>
    </row>
    <row r="27" spans="1:21" s="4" customFormat="1" ht="31.2" x14ac:dyDescent="0.2">
      <c r="A27" s="13">
        <v>8</v>
      </c>
      <c r="B27" s="14" t="s">
        <v>8</v>
      </c>
      <c r="C27" s="14" t="s">
        <v>9</v>
      </c>
      <c r="D27" s="14" t="s">
        <v>31</v>
      </c>
      <c r="E27" s="13">
        <v>10</v>
      </c>
      <c r="F27" s="13">
        <v>0</v>
      </c>
      <c r="G27" s="14" t="s">
        <v>6</v>
      </c>
      <c r="H27" s="18"/>
      <c r="I27" s="18"/>
      <c r="J27" s="15"/>
      <c r="K27" s="15"/>
      <c r="L27" s="18"/>
      <c r="M27" s="18">
        <v>10</v>
      </c>
      <c r="N27" s="15" t="s">
        <v>105</v>
      </c>
      <c r="O27" s="16" t="s">
        <v>7</v>
      </c>
      <c r="P27" s="18"/>
      <c r="Q27" s="18"/>
      <c r="R27" s="15"/>
      <c r="S27" s="16"/>
      <c r="U27" s="4" t="str">
        <f t="shared" si="0"/>
        <v>г. БалабановоСНТ «Строитель»</v>
      </c>
    </row>
    <row r="28" spans="1:21" s="4" customFormat="1" ht="31.2" x14ac:dyDescent="0.2">
      <c r="A28" s="13">
        <v>9</v>
      </c>
      <c r="B28" s="14" t="s">
        <v>10</v>
      </c>
      <c r="C28" s="14" t="s">
        <v>11</v>
      </c>
      <c r="D28" s="14" t="s">
        <v>32</v>
      </c>
      <c r="E28" s="13">
        <v>2</v>
      </c>
      <c r="F28" s="13">
        <v>0</v>
      </c>
      <c r="G28" s="14" t="s">
        <v>6</v>
      </c>
      <c r="H28" s="18"/>
      <c r="I28" s="18"/>
      <c r="J28" s="15"/>
      <c r="K28" s="15"/>
      <c r="L28" s="18"/>
      <c r="M28" s="18">
        <v>2</v>
      </c>
      <c r="N28" s="15" t="s">
        <v>105</v>
      </c>
      <c r="O28" s="16" t="s">
        <v>7</v>
      </c>
      <c r="P28" s="18"/>
      <c r="Q28" s="18"/>
      <c r="R28" s="15"/>
      <c r="S28" s="16"/>
      <c r="U28" s="4" t="str">
        <f t="shared" si="0"/>
        <v>г. КондровоСНТ «Дружба»</v>
      </c>
    </row>
    <row r="29" spans="1:21" s="4" customFormat="1" ht="31.2" x14ac:dyDescent="0.2">
      <c r="A29" s="13">
        <v>10</v>
      </c>
      <c r="B29" s="14" t="s">
        <v>10</v>
      </c>
      <c r="C29" s="14" t="s">
        <v>11</v>
      </c>
      <c r="D29" s="14" t="s">
        <v>33</v>
      </c>
      <c r="E29" s="13">
        <v>2</v>
      </c>
      <c r="F29" s="13">
        <v>0</v>
      </c>
      <c r="G29" s="14" t="s">
        <v>6</v>
      </c>
      <c r="H29" s="18"/>
      <c r="I29" s="18"/>
      <c r="J29" s="15"/>
      <c r="K29" s="15"/>
      <c r="L29" s="18"/>
      <c r="M29" s="18">
        <v>2</v>
      </c>
      <c r="N29" s="15" t="s">
        <v>105</v>
      </c>
      <c r="O29" s="16" t="s">
        <v>7</v>
      </c>
      <c r="P29" s="18"/>
      <c r="Q29" s="18"/>
      <c r="R29" s="15"/>
      <c r="S29" s="16"/>
      <c r="U29" s="4" t="str">
        <f t="shared" si="0"/>
        <v>г. КондровоСНТ «Изобилие»</v>
      </c>
    </row>
    <row r="30" spans="1:21" s="4" customFormat="1" ht="31.2" x14ac:dyDescent="0.2">
      <c r="A30" s="13">
        <v>11</v>
      </c>
      <c r="B30" s="14" t="s">
        <v>10</v>
      </c>
      <c r="C30" s="14" t="s">
        <v>11</v>
      </c>
      <c r="D30" s="14" t="s">
        <v>34</v>
      </c>
      <c r="E30" s="13">
        <v>1</v>
      </c>
      <c r="F30" s="13">
        <v>0</v>
      </c>
      <c r="G30" s="14" t="s">
        <v>6</v>
      </c>
      <c r="H30" s="18"/>
      <c r="I30" s="18"/>
      <c r="J30" s="15"/>
      <c r="K30" s="15"/>
      <c r="L30" s="18"/>
      <c r="M30" s="18">
        <v>1</v>
      </c>
      <c r="N30" s="15" t="s">
        <v>105</v>
      </c>
      <c r="O30" s="16" t="s">
        <v>7</v>
      </c>
      <c r="P30" s="18"/>
      <c r="Q30" s="18"/>
      <c r="R30" s="15"/>
      <c r="S30" s="16"/>
      <c r="U30" s="4" t="str">
        <f t="shared" si="0"/>
        <v>г. КондровоСНТ «Урожай»</v>
      </c>
    </row>
    <row r="31" spans="1:21" s="4" customFormat="1" ht="31.2" x14ac:dyDescent="0.2">
      <c r="A31" s="13">
        <v>12</v>
      </c>
      <c r="B31" s="14" t="s">
        <v>10</v>
      </c>
      <c r="C31" s="14" t="s">
        <v>11</v>
      </c>
      <c r="D31" s="14" t="s">
        <v>31</v>
      </c>
      <c r="E31" s="13">
        <v>2</v>
      </c>
      <c r="F31" s="13">
        <v>0</v>
      </c>
      <c r="G31" s="14" t="s">
        <v>6</v>
      </c>
      <c r="H31" s="18"/>
      <c r="I31" s="18"/>
      <c r="J31" s="15"/>
      <c r="K31" s="15"/>
      <c r="L31" s="18"/>
      <c r="M31" s="18">
        <v>2</v>
      </c>
      <c r="N31" s="15" t="s">
        <v>105</v>
      </c>
      <c r="O31" s="16" t="s">
        <v>7</v>
      </c>
      <c r="P31" s="18"/>
      <c r="Q31" s="18"/>
      <c r="R31" s="15"/>
      <c r="S31" s="16"/>
      <c r="U31" s="4" t="str">
        <f t="shared" si="0"/>
        <v>г. КондровоСНТ «Строитель»</v>
      </c>
    </row>
    <row r="32" spans="1:21" s="4" customFormat="1" ht="31.2" x14ac:dyDescent="0.2">
      <c r="A32" s="13">
        <v>13</v>
      </c>
      <c r="B32" s="14" t="s">
        <v>12</v>
      </c>
      <c r="C32" s="14" t="s">
        <v>13</v>
      </c>
      <c r="D32" s="14" t="s">
        <v>98</v>
      </c>
      <c r="E32" s="13">
        <v>316</v>
      </c>
      <c r="F32" s="13">
        <v>68</v>
      </c>
      <c r="G32" s="14" t="s">
        <v>6</v>
      </c>
      <c r="H32" s="18"/>
      <c r="I32" s="18"/>
      <c r="J32" s="15"/>
      <c r="K32" s="15"/>
      <c r="L32" s="18">
        <v>2</v>
      </c>
      <c r="M32" s="18">
        <v>314</v>
      </c>
      <c r="N32" s="15" t="s">
        <v>105</v>
      </c>
      <c r="O32" s="16" t="s">
        <v>7</v>
      </c>
      <c r="P32" s="18"/>
      <c r="Q32" s="18"/>
      <c r="R32" s="15"/>
      <c r="S32" s="16"/>
      <c r="U32" s="4" t="str">
        <f t="shared" si="0"/>
        <v>д. ГалкиноСНТ «Автомобилист»</v>
      </c>
    </row>
    <row r="33" spans="1:21" s="4" customFormat="1" ht="31.2" x14ac:dyDescent="0.2">
      <c r="A33" s="13">
        <v>14</v>
      </c>
      <c r="B33" s="14" t="s">
        <v>12</v>
      </c>
      <c r="C33" s="14" t="s">
        <v>13</v>
      </c>
      <c r="D33" s="14" t="s">
        <v>35</v>
      </c>
      <c r="E33" s="13">
        <v>18</v>
      </c>
      <c r="F33" s="13">
        <v>0</v>
      </c>
      <c r="G33" s="14" t="s">
        <v>6</v>
      </c>
      <c r="H33" s="18"/>
      <c r="I33" s="18"/>
      <c r="J33" s="15"/>
      <c r="K33" s="15"/>
      <c r="L33" s="18"/>
      <c r="M33" s="18">
        <v>18</v>
      </c>
      <c r="N33" s="15" t="s">
        <v>105</v>
      </c>
      <c r="O33" s="16" t="s">
        <v>7</v>
      </c>
      <c r="P33" s="18"/>
      <c r="Q33" s="18"/>
      <c r="R33" s="15"/>
      <c r="S33" s="16"/>
      <c r="U33" s="4" t="str">
        <f t="shared" si="0"/>
        <v>д. ГалкиноСНТ «Семья»</v>
      </c>
    </row>
    <row r="34" spans="1:21" s="4" customFormat="1" ht="31.2" x14ac:dyDescent="0.2">
      <c r="A34" s="13">
        <v>15</v>
      </c>
      <c r="B34" s="14" t="s">
        <v>12</v>
      </c>
      <c r="C34" s="14" t="s">
        <v>13</v>
      </c>
      <c r="D34" s="14" t="s">
        <v>36</v>
      </c>
      <c r="E34" s="13">
        <v>1</v>
      </c>
      <c r="F34" s="13">
        <v>0</v>
      </c>
      <c r="G34" s="14" t="s">
        <v>6</v>
      </c>
      <c r="H34" s="18"/>
      <c r="I34" s="18"/>
      <c r="J34" s="15"/>
      <c r="K34" s="15"/>
      <c r="L34" s="18"/>
      <c r="M34" s="18">
        <v>1</v>
      </c>
      <c r="N34" s="15" t="s">
        <v>105</v>
      </c>
      <c r="O34" s="16" t="s">
        <v>7</v>
      </c>
      <c r="P34" s="18"/>
      <c r="Q34" s="18"/>
      <c r="R34" s="15"/>
      <c r="S34" s="16"/>
      <c r="U34" s="4" t="str">
        <f t="shared" si="0"/>
        <v>д. ГалкиноСНТ «Солнечное-2»</v>
      </c>
    </row>
    <row r="35" spans="1:21" s="4" customFormat="1" ht="31.2" x14ac:dyDescent="0.2">
      <c r="A35" s="13">
        <v>16</v>
      </c>
      <c r="B35" s="14" t="s">
        <v>12</v>
      </c>
      <c r="C35" s="14" t="s">
        <v>13</v>
      </c>
      <c r="D35" s="14" t="s">
        <v>37</v>
      </c>
      <c r="E35" s="13">
        <v>22</v>
      </c>
      <c r="F35" s="13">
        <v>13</v>
      </c>
      <c r="G35" s="14" t="s">
        <v>6</v>
      </c>
      <c r="H35" s="18">
        <v>5</v>
      </c>
      <c r="I35" s="18">
        <v>17</v>
      </c>
      <c r="J35" s="15" t="s">
        <v>105</v>
      </c>
      <c r="K35" s="15" t="s">
        <v>7</v>
      </c>
      <c r="L35" s="18"/>
      <c r="M35" s="18"/>
      <c r="N35" s="15"/>
      <c r="O35" s="16"/>
      <c r="P35" s="18"/>
      <c r="Q35" s="18"/>
      <c r="R35" s="15"/>
      <c r="S35" s="16"/>
      <c r="U35" s="4" t="str">
        <f t="shared" si="0"/>
        <v>д. ГалкиноСНТ «Яблонька»</v>
      </c>
    </row>
    <row r="36" spans="1:21" s="4" customFormat="1" ht="31.2" x14ac:dyDescent="0.2">
      <c r="A36" s="13">
        <v>17</v>
      </c>
      <c r="B36" s="14" t="s">
        <v>12</v>
      </c>
      <c r="C36" s="14" t="s">
        <v>14</v>
      </c>
      <c r="D36" s="14" t="s">
        <v>94</v>
      </c>
      <c r="E36" s="13">
        <v>336</v>
      </c>
      <c r="F36" s="13">
        <v>0</v>
      </c>
      <c r="G36" s="14" t="s">
        <v>6</v>
      </c>
      <c r="H36" s="18"/>
      <c r="I36" s="18"/>
      <c r="J36" s="15"/>
      <c r="K36" s="15"/>
      <c r="L36" s="18"/>
      <c r="M36" s="18"/>
      <c r="N36" s="15"/>
      <c r="O36" s="16"/>
      <c r="P36" s="18">
        <v>45</v>
      </c>
      <c r="Q36" s="18">
        <v>291</v>
      </c>
      <c r="R36" s="15" t="s">
        <v>105</v>
      </c>
      <c r="S36" s="16" t="s">
        <v>7</v>
      </c>
      <c r="U36" s="4" t="str">
        <f t="shared" si="0"/>
        <v>г. КалугаСНТ «Березка-2»</v>
      </c>
    </row>
    <row r="37" spans="1:21" s="4" customFormat="1" ht="31.2" x14ac:dyDescent="0.2">
      <c r="A37" s="13">
        <v>18</v>
      </c>
      <c r="B37" s="14" t="s">
        <v>12</v>
      </c>
      <c r="C37" s="14" t="s">
        <v>14</v>
      </c>
      <c r="D37" s="14" t="s">
        <v>38</v>
      </c>
      <c r="E37" s="13">
        <v>4</v>
      </c>
      <c r="F37" s="13">
        <v>0</v>
      </c>
      <c r="G37" s="14" t="s">
        <v>6</v>
      </c>
      <c r="H37" s="18"/>
      <c r="I37" s="18"/>
      <c r="J37" s="15"/>
      <c r="K37" s="15"/>
      <c r="L37" s="18"/>
      <c r="M37" s="18">
        <v>4</v>
      </c>
      <c r="N37" s="15" t="s">
        <v>105</v>
      </c>
      <c r="O37" s="16" t="s">
        <v>7</v>
      </c>
      <c r="P37" s="18"/>
      <c r="Q37" s="18"/>
      <c r="R37" s="15"/>
      <c r="S37" s="16"/>
      <c r="U37" s="4" t="str">
        <f t="shared" si="0"/>
        <v>г. КалугаСНТ «Березка-4»</v>
      </c>
    </row>
    <row r="38" spans="1:21" s="4" customFormat="1" ht="31.2" x14ac:dyDescent="0.2">
      <c r="A38" s="13">
        <v>19</v>
      </c>
      <c r="B38" s="14" t="s">
        <v>12</v>
      </c>
      <c r="C38" s="14" t="s">
        <v>14</v>
      </c>
      <c r="D38" s="14" t="s">
        <v>131</v>
      </c>
      <c r="E38" s="13">
        <v>35</v>
      </c>
      <c r="F38" s="13">
        <v>14</v>
      </c>
      <c r="G38" s="14" t="s">
        <v>6</v>
      </c>
      <c r="H38" s="18"/>
      <c r="I38" s="18"/>
      <c r="J38" s="15"/>
      <c r="K38" s="15"/>
      <c r="L38" s="18"/>
      <c r="M38" s="18"/>
      <c r="N38" s="15"/>
      <c r="O38" s="16"/>
      <c r="P38" s="18">
        <v>24</v>
      </c>
      <c r="Q38" s="18">
        <v>11</v>
      </c>
      <c r="R38" s="15" t="s">
        <v>105</v>
      </c>
      <c r="S38" s="16" t="s">
        <v>7</v>
      </c>
      <c r="U38" s="4" t="str">
        <f t="shared" si="0"/>
        <v>г. КалугаСНТ «Березка (Турынино)»</v>
      </c>
    </row>
    <row r="39" spans="1:21" s="4" customFormat="1" ht="31.2" x14ac:dyDescent="0.2">
      <c r="A39" s="13">
        <v>20</v>
      </c>
      <c r="B39" s="14" t="s">
        <v>12</v>
      </c>
      <c r="C39" s="14" t="s">
        <v>14</v>
      </c>
      <c r="D39" s="14" t="s">
        <v>39</v>
      </c>
      <c r="E39" s="13">
        <v>20</v>
      </c>
      <c r="F39" s="13">
        <v>0</v>
      </c>
      <c r="G39" s="14" t="s">
        <v>6</v>
      </c>
      <c r="H39" s="18"/>
      <c r="I39" s="18"/>
      <c r="J39" s="15"/>
      <c r="K39" s="15"/>
      <c r="L39" s="18"/>
      <c r="M39" s="18">
        <v>20</v>
      </c>
      <c r="N39" s="15" t="s">
        <v>105</v>
      </c>
      <c r="O39" s="16" t="s">
        <v>7</v>
      </c>
      <c r="P39" s="18"/>
      <c r="Q39" s="18"/>
      <c r="R39" s="15"/>
      <c r="S39" s="16"/>
      <c r="U39" s="4" t="str">
        <f t="shared" si="0"/>
        <v>г. КалугаСНТ «Горняк»</v>
      </c>
    </row>
    <row r="40" spans="1:21" s="4" customFormat="1" ht="31.2" x14ac:dyDescent="0.2">
      <c r="A40" s="13">
        <v>21</v>
      </c>
      <c r="B40" s="14" t="s">
        <v>12</v>
      </c>
      <c r="C40" s="14" t="s">
        <v>14</v>
      </c>
      <c r="D40" s="14" t="s">
        <v>40</v>
      </c>
      <c r="E40" s="13">
        <v>4</v>
      </c>
      <c r="F40" s="13">
        <v>0</v>
      </c>
      <c r="G40" s="14" t="s">
        <v>6</v>
      </c>
      <c r="H40" s="18"/>
      <c r="I40" s="18"/>
      <c r="J40" s="15"/>
      <c r="K40" s="15"/>
      <c r="L40" s="18"/>
      <c r="M40" s="18">
        <v>4</v>
      </c>
      <c r="N40" s="15" t="s">
        <v>105</v>
      </c>
      <c r="O40" s="16" t="s">
        <v>7</v>
      </c>
      <c r="P40" s="18"/>
      <c r="Q40" s="18"/>
      <c r="R40" s="15"/>
      <c r="S40" s="16"/>
      <c r="U40" s="4" t="str">
        <f t="shared" si="0"/>
        <v>г. КалугаСНТ «Госторговля и потребкооперация»</v>
      </c>
    </row>
    <row r="41" spans="1:21" s="4" customFormat="1" ht="31.2" x14ac:dyDescent="0.2">
      <c r="A41" s="13">
        <v>22</v>
      </c>
      <c r="B41" s="14" t="s">
        <v>12</v>
      </c>
      <c r="C41" s="14" t="s">
        <v>14</v>
      </c>
      <c r="D41" s="14" t="s">
        <v>41</v>
      </c>
      <c r="E41" s="13">
        <v>10</v>
      </c>
      <c r="F41" s="13">
        <v>0</v>
      </c>
      <c r="G41" s="14" t="s">
        <v>6</v>
      </c>
      <c r="H41" s="18"/>
      <c r="I41" s="18"/>
      <c r="J41" s="15"/>
      <c r="K41" s="15"/>
      <c r="L41" s="18">
        <v>7</v>
      </c>
      <c r="M41" s="18">
        <v>3</v>
      </c>
      <c r="N41" s="15" t="s">
        <v>105</v>
      </c>
      <c r="O41" s="16" t="s">
        <v>7</v>
      </c>
      <c r="P41" s="18"/>
      <c r="Q41" s="18"/>
      <c r="R41" s="15"/>
      <c r="S41" s="16"/>
      <c r="U41" s="4" t="str">
        <f t="shared" si="0"/>
        <v>г. КалугаСНТ «Железнодорожник»</v>
      </c>
    </row>
    <row r="42" spans="1:21" s="4" customFormat="1" ht="31.2" x14ac:dyDescent="0.2">
      <c r="A42" s="13">
        <v>23</v>
      </c>
      <c r="B42" s="14" t="s">
        <v>12</v>
      </c>
      <c r="C42" s="14" t="s">
        <v>14</v>
      </c>
      <c r="D42" s="14" t="s">
        <v>99</v>
      </c>
      <c r="E42" s="13">
        <v>29</v>
      </c>
      <c r="F42" s="13">
        <v>0</v>
      </c>
      <c r="G42" s="14" t="s">
        <v>6</v>
      </c>
      <c r="H42" s="18"/>
      <c r="I42" s="18"/>
      <c r="J42" s="15"/>
      <c r="K42" s="15"/>
      <c r="L42" s="18">
        <v>2</v>
      </c>
      <c r="M42" s="18">
        <v>27</v>
      </c>
      <c r="N42" s="15" t="s">
        <v>105</v>
      </c>
      <c r="O42" s="16" t="s">
        <v>7</v>
      </c>
      <c r="P42" s="18"/>
      <c r="Q42" s="18"/>
      <c r="R42" s="15"/>
      <c r="S42" s="16"/>
      <c r="U42" s="4" t="str">
        <f t="shared" si="0"/>
        <v>г. КалугаСНТ «Журавль»</v>
      </c>
    </row>
    <row r="43" spans="1:21" s="4" customFormat="1" ht="31.2" x14ac:dyDescent="0.2">
      <c r="A43" s="13">
        <v>24</v>
      </c>
      <c r="B43" s="14" t="s">
        <v>12</v>
      </c>
      <c r="C43" s="14" t="s">
        <v>14</v>
      </c>
      <c r="D43" s="14" t="s">
        <v>42</v>
      </c>
      <c r="E43" s="13">
        <v>3</v>
      </c>
      <c r="F43" s="13">
        <v>0</v>
      </c>
      <c r="G43" s="14" t="s">
        <v>6</v>
      </c>
      <c r="H43" s="18">
        <v>2</v>
      </c>
      <c r="I43" s="18">
        <v>1</v>
      </c>
      <c r="J43" s="15" t="s">
        <v>105</v>
      </c>
      <c r="K43" s="15" t="s">
        <v>7</v>
      </c>
      <c r="L43" s="18"/>
      <c r="M43" s="18"/>
      <c r="N43" s="15"/>
      <c r="O43" s="16"/>
      <c r="P43" s="18"/>
      <c r="Q43" s="18"/>
      <c r="R43" s="15"/>
      <c r="S43" s="16"/>
      <c r="U43" s="4" t="str">
        <f t="shared" si="0"/>
        <v>г. КалугаСНТ «Зарница»</v>
      </c>
    </row>
    <row r="44" spans="1:21" s="4" customFormat="1" ht="31.2" x14ac:dyDescent="0.2">
      <c r="A44" s="13">
        <v>25</v>
      </c>
      <c r="B44" s="14" t="s">
        <v>12</v>
      </c>
      <c r="C44" s="14" t="s">
        <v>14</v>
      </c>
      <c r="D44" s="14" t="s">
        <v>43</v>
      </c>
      <c r="E44" s="13">
        <v>1</v>
      </c>
      <c r="F44" s="13">
        <v>0</v>
      </c>
      <c r="G44" s="14" t="s">
        <v>6</v>
      </c>
      <c r="H44" s="18"/>
      <c r="I44" s="18">
        <v>1</v>
      </c>
      <c r="J44" s="15" t="s">
        <v>105</v>
      </c>
      <c r="K44" s="15" t="s">
        <v>7</v>
      </c>
      <c r="L44" s="18"/>
      <c r="M44" s="18"/>
      <c r="N44" s="15"/>
      <c r="O44" s="16"/>
      <c r="P44" s="18"/>
      <c r="Q44" s="18"/>
      <c r="R44" s="15"/>
      <c r="S44" s="16"/>
      <c r="U44" s="4" t="str">
        <f t="shared" si="0"/>
        <v>г. КалугаСНТ «Здоровье»</v>
      </c>
    </row>
    <row r="45" spans="1:21" s="4" customFormat="1" ht="31.2" x14ac:dyDescent="0.2">
      <c r="A45" s="13">
        <v>26</v>
      </c>
      <c r="B45" s="14" t="s">
        <v>12</v>
      </c>
      <c r="C45" s="14" t="s">
        <v>14</v>
      </c>
      <c r="D45" s="14" t="s">
        <v>44</v>
      </c>
      <c r="E45" s="13">
        <v>5</v>
      </c>
      <c r="F45" s="13">
        <v>50</v>
      </c>
      <c r="G45" s="14" t="s">
        <v>6</v>
      </c>
      <c r="H45" s="18"/>
      <c r="I45" s="18"/>
      <c r="J45" s="15"/>
      <c r="K45" s="15"/>
      <c r="L45" s="18"/>
      <c r="M45" s="18">
        <v>5</v>
      </c>
      <c r="N45" s="15" t="s">
        <v>105</v>
      </c>
      <c r="O45" s="16" t="s">
        <v>7</v>
      </c>
      <c r="P45" s="18"/>
      <c r="Q45" s="18"/>
      <c r="R45" s="15"/>
      <c r="S45" s="16"/>
      <c r="U45" s="4" t="str">
        <f t="shared" si="0"/>
        <v>г. КалугаСНТ «Карьерный»</v>
      </c>
    </row>
    <row r="46" spans="1:21" s="4" customFormat="1" ht="31.2" x14ac:dyDescent="0.2">
      <c r="A46" s="13">
        <v>27</v>
      </c>
      <c r="B46" s="14" t="s">
        <v>12</v>
      </c>
      <c r="C46" s="14" t="s">
        <v>14</v>
      </c>
      <c r="D46" s="14" t="s">
        <v>45</v>
      </c>
      <c r="E46" s="13">
        <v>16</v>
      </c>
      <c r="F46" s="13">
        <v>950</v>
      </c>
      <c r="G46" s="14" t="s">
        <v>6</v>
      </c>
      <c r="H46" s="18"/>
      <c r="I46" s="18"/>
      <c r="J46" s="15"/>
      <c r="K46" s="15"/>
      <c r="L46" s="18">
        <v>11</v>
      </c>
      <c r="M46" s="18">
        <v>5</v>
      </c>
      <c r="N46" s="15" t="s">
        <v>105</v>
      </c>
      <c r="O46" s="16" t="s">
        <v>7</v>
      </c>
      <c r="P46" s="18"/>
      <c r="Q46" s="18"/>
      <c r="R46" s="15"/>
      <c r="S46" s="16"/>
      <c r="U46" s="4" t="str">
        <f t="shared" si="0"/>
        <v>г. КалугаСНТ «Коммунальник»</v>
      </c>
    </row>
    <row r="47" spans="1:21" s="4" customFormat="1" ht="31.2" x14ac:dyDescent="0.2">
      <c r="A47" s="13">
        <v>28</v>
      </c>
      <c r="B47" s="14" t="s">
        <v>12</v>
      </c>
      <c r="C47" s="14" t="s">
        <v>14</v>
      </c>
      <c r="D47" s="14" t="s">
        <v>46</v>
      </c>
      <c r="E47" s="13">
        <v>7</v>
      </c>
      <c r="F47" s="13">
        <v>0</v>
      </c>
      <c r="G47" s="14" t="s">
        <v>6</v>
      </c>
      <c r="H47" s="18">
        <v>5</v>
      </c>
      <c r="I47" s="18">
        <v>2</v>
      </c>
      <c r="J47" s="15" t="s">
        <v>105</v>
      </c>
      <c r="K47" s="15" t="s">
        <v>7</v>
      </c>
      <c r="L47" s="18"/>
      <c r="M47" s="18"/>
      <c r="N47" s="15"/>
      <c r="O47" s="16"/>
      <c r="P47" s="18"/>
      <c r="Q47" s="18"/>
      <c r="R47" s="15"/>
      <c r="S47" s="16"/>
      <c r="U47" s="4" t="str">
        <f t="shared" si="0"/>
        <v>г. КалугаСНТ «Космос»</v>
      </c>
    </row>
    <row r="48" spans="1:21" s="4" customFormat="1" ht="31.2" x14ac:dyDescent="0.2">
      <c r="A48" s="13">
        <v>29</v>
      </c>
      <c r="B48" s="14" t="s">
        <v>12</v>
      </c>
      <c r="C48" s="14" t="s">
        <v>14</v>
      </c>
      <c r="D48" s="14" t="s">
        <v>47</v>
      </c>
      <c r="E48" s="13">
        <v>5</v>
      </c>
      <c r="F48" s="13">
        <v>0</v>
      </c>
      <c r="G48" s="14" t="s">
        <v>6</v>
      </c>
      <c r="H48" s="18"/>
      <c r="I48" s="18"/>
      <c r="J48" s="15"/>
      <c r="K48" s="15"/>
      <c r="L48" s="18"/>
      <c r="M48" s="18">
        <v>5</v>
      </c>
      <c r="N48" s="15" t="s">
        <v>105</v>
      </c>
      <c r="O48" s="16" t="s">
        <v>7</v>
      </c>
      <c r="P48" s="18"/>
      <c r="Q48" s="18"/>
      <c r="R48" s="15"/>
      <c r="S48" s="16"/>
      <c r="U48" s="4" t="str">
        <f t="shared" si="0"/>
        <v>г. КалугаСНТ «КЭМЗ»</v>
      </c>
    </row>
    <row r="49" spans="1:21" s="4" customFormat="1" ht="31.2" x14ac:dyDescent="0.2">
      <c r="A49" s="13">
        <v>30</v>
      </c>
      <c r="B49" s="14" t="s">
        <v>12</v>
      </c>
      <c r="C49" s="14" t="s">
        <v>14</v>
      </c>
      <c r="D49" s="14" t="s">
        <v>48</v>
      </c>
      <c r="E49" s="13">
        <v>9</v>
      </c>
      <c r="F49" s="13">
        <v>0</v>
      </c>
      <c r="G49" s="14" t="s">
        <v>6</v>
      </c>
      <c r="H49" s="18"/>
      <c r="I49" s="18"/>
      <c r="J49" s="15"/>
      <c r="K49" s="15"/>
      <c r="L49" s="18"/>
      <c r="M49" s="18">
        <v>9</v>
      </c>
      <c r="N49" s="15" t="s">
        <v>105</v>
      </c>
      <c r="O49" s="16" t="s">
        <v>7</v>
      </c>
      <c r="P49" s="18"/>
      <c r="Q49" s="18"/>
      <c r="R49" s="15"/>
      <c r="S49" s="16"/>
      <c r="U49" s="4" t="str">
        <f t="shared" si="0"/>
        <v>г. КалугаСНТ «Лесная поляна»</v>
      </c>
    </row>
    <row r="50" spans="1:21" s="4" customFormat="1" ht="31.2" x14ac:dyDescent="0.2">
      <c r="A50" s="13">
        <v>31</v>
      </c>
      <c r="B50" s="14" t="s">
        <v>12</v>
      </c>
      <c r="C50" s="14" t="s">
        <v>14</v>
      </c>
      <c r="D50" s="14" t="s">
        <v>49</v>
      </c>
      <c r="E50" s="13">
        <v>1</v>
      </c>
      <c r="F50" s="13">
        <v>0</v>
      </c>
      <c r="G50" s="14" t="s">
        <v>6</v>
      </c>
      <c r="H50" s="18"/>
      <c r="I50" s="18">
        <v>1</v>
      </c>
      <c r="J50" s="15" t="s">
        <v>105</v>
      </c>
      <c r="K50" s="15" t="s">
        <v>7</v>
      </c>
      <c r="L50" s="18"/>
      <c r="M50" s="18"/>
      <c r="N50" s="15"/>
      <c r="O50" s="16"/>
      <c r="P50" s="18"/>
      <c r="Q50" s="18"/>
      <c r="R50" s="15"/>
      <c r="S50" s="16"/>
      <c r="U50" s="4" t="str">
        <f t="shared" si="0"/>
        <v>г. КалугаСНТ «Лира»</v>
      </c>
    </row>
    <row r="51" spans="1:21" s="4" customFormat="1" ht="31.2" x14ac:dyDescent="0.2">
      <c r="A51" s="13">
        <v>32</v>
      </c>
      <c r="B51" s="14" t="s">
        <v>12</v>
      </c>
      <c r="C51" s="14" t="s">
        <v>14</v>
      </c>
      <c r="D51" s="14" t="s">
        <v>50</v>
      </c>
      <c r="E51" s="13">
        <v>418</v>
      </c>
      <c r="F51" s="13">
        <v>0</v>
      </c>
      <c r="G51" s="14" t="s">
        <v>6</v>
      </c>
      <c r="H51" s="18"/>
      <c r="I51" s="18"/>
      <c r="J51" s="15"/>
      <c r="K51" s="15"/>
      <c r="L51" s="18">
        <v>6</v>
      </c>
      <c r="M51" s="18">
        <v>412</v>
      </c>
      <c r="N51" s="15" t="s">
        <v>105</v>
      </c>
      <c r="O51" s="16" t="s">
        <v>7</v>
      </c>
      <c r="P51" s="18"/>
      <c r="Q51" s="18"/>
      <c r="R51" s="15"/>
      <c r="S51" s="16"/>
      <c r="U51" s="4" t="str">
        <f t="shared" si="0"/>
        <v>г. КалугаСНТ «Машзавод»</v>
      </c>
    </row>
    <row r="52" spans="1:21" s="4" customFormat="1" ht="31.2" x14ac:dyDescent="0.2">
      <c r="A52" s="13">
        <v>33</v>
      </c>
      <c r="B52" s="14" t="s">
        <v>12</v>
      </c>
      <c r="C52" s="14" t="s">
        <v>14</v>
      </c>
      <c r="D52" s="14" t="s">
        <v>51</v>
      </c>
      <c r="E52" s="13">
        <v>6</v>
      </c>
      <c r="F52" s="13">
        <v>0</v>
      </c>
      <c r="G52" s="14" t="s">
        <v>6</v>
      </c>
      <c r="H52" s="18"/>
      <c r="I52" s="18"/>
      <c r="J52" s="15"/>
      <c r="K52" s="15"/>
      <c r="L52" s="18"/>
      <c r="M52" s="18">
        <v>6</v>
      </c>
      <c r="N52" s="15" t="s">
        <v>105</v>
      </c>
      <c r="O52" s="16" t="s">
        <v>7</v>
      </c>
      <c r="P52" s="18"/>
      <c r="Q52" s="18"/>
      <c r="R52" s="15"/>
      <c r="S52" s="16"/>
      <c r="U52" s="4" t="str">
        <f t="shared" si="0"/>
        <v>г. КалугаСНТ «Механизатор»</v>
      </c>
    </row>
    <row r="53" spans="1:21" s="4" customFormat="1" ht="31.2" x14ac:dyDescent="0.2">
      <c r="A53" s="13">
        <v>34</v>
      </c>
      <c r="B53" s="14" t="s">
        <v>12</v>
      </c>
      <c r="C53" s="14" t="s">
        <v>14</v>
      </c>
      <c r="D53" s="14" t="s">
        <v>90</v>
      </c>
      <c r="E53" s="13">
        <v>4</v>
      </c>
      <c r="F53" s="13">
        <v>0</v>
      </c>
      <c r="G53" s="14" t="s">
        <v>6</v>
      </c>
      <c r="H53" s="18"/>
      <c r="I53" s="18"/>
      <c r="J53" s="15"/>
      <c r="K53" s="15"/>
      <c r="L53" s="18"/>
      <c r="M53" s="18">
        <v>4</v>
      </c>
      <c r="N53" s="15" t="s">
        <v>105</v>
      </c>
      <c r="O53" s="16" t="s">
        <v>7</v>
      </c>
      <c r="P53" s="18"/>
      <c r="Q53" s="18"/>
      <c r="R53" s="15"/>
      <c r="S53" s="16"/>
      <c r="U53" s="4" t="str">
        <f t="shared" si="0"/>
        <v>г. КалугаСНТ «Мичуринец» (Ленинский округ)</v>
      </c>
    </row>
    <row r="54" spans="1:21" s="4" customFormat="1" ht="31.2" x14ac:dyDescent="0.2">
      <c r="A54" s="13">
        <v>35</v>
      </c>
      <c r="B54" s="14" t="s">
        <v>12</v>
      </c>
      <c r="C54" s="14" t="s">
        <v>14</v>
      </c>
      <c r="D54" s="14" t="s">
        <v>92</v>
      </c>
      <c r="E54" s="13">
        <v>5</v>
      </c>
      <c r="F54" s="13">
        <v>0</v>
      </c>
      <c r="G54" s="14" t="s">
        <v>6</v>
      </c>
      <c r="H54" s="18"/>
      <c r="I54" s="18"/>
      <c r="J54" s="15"/>
      <c r="K54" s="15"/>
      <c r="L54" s="18">
        <v>2</v>
      </c>
      <c r="M54" s="18">
        <v>3</v>
      </c>
      <c r="N54" s="15" t="s">
        <v>105</v>
      </c>
      <c r="O54" s="16" t="s">
        <v>7</v>
      </c>
      <c r="P54" s="18"/>
      <c r="Q54" s="18"/>
      <c r="R54" s="15"/>
      <c r="S54" s="16"/>
      <c r="U54" s="4" t="str">
        <f t="shared" si="0"/>
        <v>г. КалугаСНТ «Мичуринец» (Октябрьский округ)</v>
      </c>
    </row>
    <row r="55" spans="1:21" s="4" customFormat="1" ht="31.2" x14ac:dyDescent="0.2">
      <c r="A55" s="13">
        <v>36</v>
      </c>
      <c r="B55" s="14" t="s">
        <v>12</v>
      </c>
      <c r="C55" s="14" t="s">
        <v>14</v>
      </c>
      <c r="D55" s="14" t="s">
        <v>52</v>
      </c>
      <c r="E55" s="13">
        <v>7</v>
      </c>
      <c r="F55" s="13">
        <v>30</v>
      </c>
      <c r="G55" s="14" t="s">
        <v>6</v>
      </c>
      <c r="H55" s="18"/>
      <c r="I55" s="18"/>
      <c r="J55" s="15"/>
      <c r="K55" s="15"/>
      <c r="L55" s="18"/>
      <c r="M55" s="18">
        <v>7</v>
      </c>
      <c r="N55" s="15" t="s">
        <v>105</v>
      </c>
      <c r="O55" s="16" t="s">
        <v>7</v>
      </c>
      <c r="P55" s="18"/>
      <c r="Q55" s="18"/>
      <c r="R55" s="15"/>
      <c r="S55" s="16"/>
      <c r="U55" s="4" t="str">
        <f t="shared" si="0"/>
        <v>г. КалугаСНТ «Одуванчик»</v>
      </c>
    </row>
    <row r="56" spans="1:21" s="4" customFormat="1" ht="31.2" x14ac:dyDescent="0.2">
      <c r="A56" s="13">
        <v>37</v>
      </c>
      <c r="B56" s="14" t="s">
        <v>12</v>
      </c>
      <c r="C56" s="14" t="s">
        <v>14</v>
      </c>
      <c r="D56" s="14" t="s">
        <v>53</v>
      </c>
      <c r="E56" s="13">
        <v>8</v>
      </c>
      <c r="F56" s="13">
        <v>5</v>
      </c>
      <c r="G56" s="14" t="s">
        <v>6</v>
      </c>
      <c r="H56" s="18"/>
      <c r="I56" s="18"/>
      <c r="J56" s="15"/>
      <c r="K56" s="15"/>
      <c r="L56" s="18">
        <v>7</v>
      </c>
      <c r="M56" s="18">
        <v>1</v>
      </c>
      <c r="N56" s="15" t="s">
        <v>105</v>
      </c>
      <c r="O56" s="16" t="s">
        <v>7</v>
      </c>
      <c r="P56" s="18"/>
      <c r="Q56" s="18"/>
      <c r="R56" s="15"/>
      <c r="S56" s="16"/>
      <c r="U56" s="4" t="str">
        <f t="shared" si="0"/>
        <v>г. КалугаСНТ «Приборист»</v>
      </c>
    </row>
    <row r="57" spans="1:21" s="4" customFormat="1" ht="31.2" x14ac:dyDescent="0.2">
      <c r="A57" s="13">
        <v>38</v>
      </c>
      <c r="B57" s="14" t="s">
        <v>12</v>
      </c>
      <c r="C57" s="14" t="s">
        <v>14</v>
      </c>
      <c r="D57" s="14" t="s">
        <v>54</v>
      </c>
      <c r="E57" s="13">
        <v>5</v>
      </c>
      <c r="F57" s="13">
        <v>0</v>
      </c>
      <c r="G57" s="14" t="s">
        <v>6</v>
      </c>
      <c r="H57" s="18"/>
      <c r="I57" s="18">
        <v>5</v>
      </c>
      <c r="J57" s="15" t="s">
        <v>105</v>
      </c>
      <c r="K57" s="15" t="s">
        <v>7</v>
      </c>
      <c r="L57" s="18"/>
      <c r="M57" s="18"/>
      <c r="N57" s="15"/>
      <c r="O57" s="16"/>
      <c r="P57" s="18"/>
      <c r="Q57" s="18"/>
      <c r="R57" s="15"/>
      <c r="S57" s="16"/>
      <c r="U57" s="4" t="str">
        <f t="shared" si="0"/>
        <v>г. КалугаСНТ «Природа»</v>
      </c>
    </row>
    <row r="58" spans="1:21" s="4" customFormat="1" ht="31.2" x14ac:dyDescent="0.2">
      <c r="A58" s="13">
        <v>39</v>
      </c>
      <c r="B58" s="14" t="s">
        <v>12</v>
      </c>
      <c r="C58" s="14" t="s">
        <v>14</v>
      </c>
      <c r="D58" s="14" t="s">
        <v>93</v>
      </c>
      <c r="E58" s="13">
        <v>6</v>
      </c>
      <c r="F58" s="13">
        <v>11</v>
      </c>
      <c r="G58" s="14" t="s">
        <v>6</v>
      </c>
      <c r="H58" s="18"/>
      <c r="I58" s="18"/>
      <c r="J58" s="15"/>
      <c r="K58" s="15"/>
      <c r="L58" s="18"/>
      <c r="M58" s="18">
        <v>6</v>
      </c>
      <c r="N58" s="15" t="s">
        <v>105</v>
      </c>
      <c r="O58" s="16" t="s">
        <v>7</v>
      </c>
      <c r="P58" s="18"/>
      <c r="Q58" s="18"/>
      <c r="R58" s="15"/>
      <c r="S58" s="16"/>
      <c r="U58" s="4" t="str">
        <f t="shared" si="0"/>
        <v>г. КалугаСНТ «Прогресс» (Октябрьский округ)</v>
      </c>
    </row>
    <row r="59" spans="1:21" s="4" customFormat="1" ht="31.2" x14ac:dyDescent="0.2">
      <c r="A59" s="13">
        <v>40</v>
      </c>
      <c r="B59" s="14" t="s">
        <v>12</v>
      </c>
      <c r="C59" s="14" t="s">
        <v>14</v>
      </c>
      <c r="D59" s="14" t="s">
        <v>55</v>
      </c>
      <c r="E59" s="13">
        <v>6</v>
      </c>
      <c r="F59" s="13">
        <v>0</v>
      </c>
      <c r="G59" s="14" t="s">
        <v>6</v>
      </c>
      <c r="H59" s="18"/>
      <c r="I59" s="18">
        <v>6</v>
      </c>
      <c r="J59" s="15" t="s">
        <v>105</v>
      </c>
      <c r="K59" s="15" t="s">
        <v>7</v>
      </c>
      <c r="L59" s="18"/>
      <c r="M59" s="18"/>
      <c r="N59" s="15"/>
      <c r="O59" s="16"/>
      <c r="P59" s="18"/>
      <c r="Q59" s="18"/>
      <c r="R59" s="15"/>
      <c r="S59" s="16"/>
      <c r="U59" s="4" t="str">
        <f t="shared" si="0"/>
        <v>г. КалугаСНТ «Рассвет»</v>
      </c>
    </row>
    <row r="60" spans="1:21" s="4" customFormat="1" ht="31.2" x14ac:dyDescent="0.2">
      <c r="A60" s="13">
        <v>41</v>
      </c>
      <c r="B60" s="14" t="s">
        <v>12</v>
      </c>
      <c r="C60" s="14" t="s">
        <v>14</v>
      </c>
      <c r="D60" s="14" t="s">
        <v>100</v>
      </c>
      <c r="E60" s="13">
        <v>1</v>
      </c>
      <c r="F60" s="13">
        <v>0</v>
      </c>
      <c r="G60" s="14" t="s">
        <v>6</v>
      </c>
      <c r="H60" s="18"/>
      <c r="I60" s="18"/>
      <c r="J60" s="15"/>
      <c r="K60" s="15"/>
      <c r="L60" s="18"/>
      <c r="M60" s="18">
        <v>1</v>
      </c>
      <c r="N60" s="15" t="s">
        <v>105</v>
      </c>
      <c r="O60" s="16" t="s">
        <v>7</v>
      </c>
      <c r="P60" s="18"/>
      <c r="Q60" s="18"/>
      <c r="R60" s="15"/>
      <c r="S60" s="16"/>
      <c r="U60" s="4" t="str">
        <f t="shared" si="0"/>
        <v>г. КалугаСНТ «Рефрижератор»</v>
      </c>
    </row>
    <row r="61" spans="1:21" s="4" customFormat="1" ht="31.2" x14ac:dyDescent="0.2">
      <c r="A61" s="13">
        <v>42</v>
      </c>
      <c r="B61" s="14" t="s">
        <v>12</v>
      </c>
      <c r="C61" s="14" t="s">
        <v>14</v>
      </c>
      <c r="D61" s="14" t="s">
        <v>91</v>
      </c>
      <c r="E61" s="13">
        <v>20</v>
      </c>
      <c r="F61" s="13">
        <v>0</v>
      </c>
      <c r="G61" s="14" t="s">
        <v>6</v>
      </c>
      <c r="H61" s="18">
        <v>9</v>
      </c>
      <c r="I61" s="18">
        <v>11</v>
      </c>
      <c r="J61" s="15" t="s">
        <v>105</v>
      </c>
      <c r="K61" s="15" t="s">
        <v>7</v>
      </c>
      <c r="L61" s="18"/>
      <c r="M61" s="18"/>
      <c r="N61" s="15"/>
      <c r="O61" s="16"/>
      <c r="P61" s="18"/>
      <c r="Q61" s="18"/>
      <c r="R61" s="15"/>
      <c r="S61" s="16"/>
      <c r="U61" s="4" t="str">
        <f t="shared" si="0"/>
        <v>г. КалугаСНТ «Рябинка» (Ленинский округ)</v>
      </c>
    </row>
    <row r="62" spans="1:21" s="4" customFormat="1" ht="31.2" x14ac:dyDescent="0.2">
      <c r="A62" s="13">
        <v>43</v>
      </c>
      <c r="B62" s="14" t="s">
        <v>12</v>
      </c>
      <c r="C62" s="14" t="s">
        <v>14</v>
      </c>
      <c r="D62" s="14" t="s">
        <v>56</v>
      </c>
      <c r="E62" s="13">
        <v>17</v>
      </c>
      <c r="F62" s="13">
        <v>0</v>
      </c>
      <c r="G62" s="14" t="s">
        <v>6</v>
      </c>
      <c r="H62" s="18">
        <v>7</v>
      </c>
      <c r="I62" s="18">
        <v>10</v>
      </c>
      <c r="J62" s="15" t="s">
        <v>105</v>
      </c>
      <c r="K62" s="15" t="s">
        <v>7</v>
      </c>
      <c r="L62" s="18"/>
      <c r="M62" s="18"/>
      <c r="N62" s="15"/>
      <c r="O62" s="16"/>
      <c r="P62" s="18"/>
      <c r="Q62" s="18"/>
      <c r="R62" s="15"/>
      <c r="S62" s="16"/>
      <c r="U62" s="4" t="str">
        <f t="shared" si="0"/>
        <v>г. КалугаСНТ «Сад рабочих»</v>
      </c>
    </row>
    <row r="63" spans="1:21" s="4" customFormat="1" ht="31.2" x14ac:dyDescent="0.2">
      <c r="A63" s="13">
        <v>44</v>
      </c>
      <c r="B63" s="14" t="s">
        <v>12</v>
      </c>
      <c r="C63" s="14" t="s">
        <v>14</v>
      </c>
      <c r="D63" s="14" t="s">
        <v>57</v>
      </c>
      <c r="E63" s="13">
        <v>2</v>
      </c>
      <c r="F63" s="13">
        <v>0</v>
      </c>
      <c r="G63" s="14" t="s">
        <v>6</v>
      </c>
      <c r="H63" s="18"/>
      <c r="I63" s="18">
        <v>2</v>
      </c>
      <c r="J63" s="15" t="s">
        <v>105</v>
      </c>
      <c r="K63" s="15" t="s">
        <v>7</v>
      </c>
      <c r="L63" s="18"/>
      <c r="M63" s="18"/>
      <c r="N63" s="15"/>
      <c r="O63" s="16"/>
      <c r="P63" s="18"/>
      <c r="Q63" s="18"/>
      <c r="R63" s="15"/>
      <c r="S63" s="16"/>
      <c r="U63" s="4" t="str">
        <f t="shared" si="0"/>
        <v>г. КалугаСНТ «Секиотово»</v>
      </c>
    </row>
    <row r="64" spans="1:21" s="4" customFormat="1" ht="31.2" x14ac:dyDescent="0.2">
      <c r="A64" s="13">
        <v>45</v>
      </c>
      <c r="B64" s="14" t="s">
        <v>12</v>
      </c>
      <c r="C64" s="14" t="s">
        <v>14</v>
      </c>
      <c r="D64" s="14" t="s">
        <v>58</v>
      </c>
      <c r="E64" s="13">
        <v>10</v>
      </c>
      <c r="F64" s="13">
        <v>0</v>
      </c>
      <c r="G64" s="14" t="s">
        <v>6</v>
      </c>
      <c r="H64" s="18">
        <v>6</v>
      </c>
      <c r="I64" s="18">
        <v>4</v>
      </c>
      <c r="J64" s="15" t="s">
        <v>105</v>
      </c>
      <c r="K64" s="15" t="s">
        <v>7</v>
      </c>
      <c r="L64" s="18"/>
      <c r="M64" s="18"/>
      <c r="N64" s="15"/>
      <c r="O64" s="16"/>
      <c r="P64" s="18"/>
      <c r="Q64" s="18"/>
      <c r="R64" s="15"/>
      <c r="S64" s="16"/>
      <c r="U64" s="4" t="str">
        <f t="shared" si="0"/>
        <v>г. КалугаСНТ «Сельхозтехника»</v>
      </c>
    </row>
    <row r="65" spans="1:21" s="4" customFormat="1" ht="31.2" x14ac:dyDescent="0.2">
      <c r="A65" s="13">
        <v>46</v>
      </c>
      <c r="B65" s="14" t="s">
        <v>12</v>
      </c>
      <c r="C65" s="14" t="s">
        <v>14</v>
      </c>
      <c r="D65" s="14" t="s">
        <v>59</v>
      </c>
      <c r="E65" s="13">
        <v>12</v>
      </c>
      <c r="F65" s="13">
        <v>0</v>
      </c>
      <c r="G65" s="14" t="s">
        <v>6</v>
      </c>
      <c r="H65" s="18"/>
      <c r="I65" s="18"/>
      <c r="J65" s="15"/>
      <c r="K65" s="15"/>
      <c r="L65" s="18"/>
      <c r="M65" s="18">
        <v>12</v>
      </c>
      <c r="N65" s="15" t="s">
        <v>105</v>
      </c>
      <c r="O65" s="16" t="s">
        <v>7</v>
      </c>
      <c r="P65" s="18"/>
      <c r="Q65" s="18"/>
      <c r="R65" s="15"/>
      <c r="S65" s="16"/>
      <c r="U65" s="4" t="str">
        <f t="shared" si="0"/>
        <v>г. КалугаСНТ «Сигнал-1»</v>
      </c>
    </row>
    <row r="66" spans="1:21" s="4" customFormat="1" ht="31.2" x14ac:dyDescent="0.2">
      <c r="A66" s="13">
        <v>47</v>
      </c>
      <c r="B66" s="14" t="s">
        <v>12</v>
      </c>
      <c r="C66" s="14" t="s">
        <v>14</v>
      </c>
      <c r="D66" s="14" t="s">
        <v>60</v>
      </c>
      <c r="E66" s="13">
        <v>14</v>
      </c>
      <c r="F66" s="13">
        <v>0</v>
      </c>
      <c r="G66" s="14" t="s">
        <v>6</v>
      </c>
      <c r="H66" s="18"/>
      <c r="I66" s="18"/>
      <c r="J66" s="15"/>
      <c r="K66" s="15"/>
      <c r="L66" s="18"/>
      <c r="M66" s="18">
        <v>14</v>
      </c>
      <c r="N66" s="15" t="s">
        <v>105</v>
      </c>
      <c r="O66" s="16" t="s">
        <v>7</v>
      </c>
      <c r="P66" s="18"/>
      <c r="Q66" s="18"/>
      <c r="R66" s="15"/>
      <c r="S66" s="16"/>
      <c r="U66" s="4" t="str">
        <f t="shared" si="0"/>
        <v>г. КалугаСНТ «Труженик»</v>
      </c>
    </row>
    <row r="67" spans="1:21" s="4" customFormat="1" ht="31.2" x14ac:dyDescent="0.2">
      <c r="A67" s="13">
        <v>48</v>
      </c>
      <c r="B67" s="14" t="s">
        <v>12</v>
      </c>
      <c r="C67" s="14" t="s">
        <v>14</v>
      </c>
      <c r="D67" s="14" t="s">
        <v>61</v>
      </c>
      <c r="E67" s="13">
        <v>19</v>
      </c>
      <c r="F67" s="13">
        <v>5</v>
      </c>
      <c r="G67" s="14" t="s">
        <v>6</v>
      </c>
      <c r="H67" s="18"/>
      <c r="I67" s="18"/>
      <c r="J67" s="15"/>
      <c r="K67" s="15"/>
      <c r="L67" s="18"/>
      <c r="M67" s="18">
        <v>19</v>
      </c>
      <c r="N67" s="15" t="s">
        <v>105</v>
      </c>
      <c r="O67" s="16" t="s">
        <v>7</v>
      </c>
      <c r="P67" s="18"/>
      <c r="Q67" s="18"/>
      <c r="R67" s="15"/>
      <c r="S67" s="16"/>
      <c r="U67" s="4" t="str">
        <f t="shared" si="0"/>
        <v>г. КалугаСНТ «Яченка»</v>
      </c>
    </row>
    <row r="68" spans="1:21" s="4" customFormat="1" ht="31.2" x14ac:dyDescent="0.2">
      <c r="A68" s="13">
        <v>49</v>
      </c>
      <c r="B68" s="14" t="s">
        <v>12</v>
      </c>
      <c r="C68" s="14" t="s">
        <v>15</v>
      </c>
      <c r="D68" s="14" t="s">
        <v>62</v>
      </c>
      <c r="E68" s="13">
        <v>1</v>
      </c>
      <c r="F68" s="13">
        <v>0</v>
      </c>
      <c r="G68" s="14" t="s">
        <v>6</v>
      </c>
      <c r="H68" s="18"/>
      <c r="I68" s="18"/>
      <c r="J68" s="15"/>
      <c r="K68" s="15"/>
      <c r="L68" s="18"/>
      <c r="M68" s="18">
        <v>1</v>
      </c>
      <c r="N68" s="15" t="s">
        <v>105</v>
      </c>
      <c r="O68" s="16" t="s">
        <v>7</v>
      </c>
      <c r="P68" s="18"/>
      <c r="Q68" s="18"/>
      <c r="R68" s="15"/>
      <c r="S68" s="16"/>
      <c r="U68" s="4" t="str">
        <f t="shared" si="0"/>
        <v>с. НекрасовоСДТ «Березка»</v>
      </c>
    </row>
    <row r="69" spans="1:21" s="4" customFormat="1" ht="31.2" x14ac:dyDescent="0.2">
      <c r="A69" s="13">
        <v>50</v>
      </c>
      <c r="B69" s="14" t="s">
        <v>12</v>
      </c>
      <c r="C69" s="14" t="s">
        <v>15</v>
      </c>
      <c r="D69" s="14" t="s">
        <v>63</v>
      </c>
      <c r="E69" s="13">
        <v>4</v>
      </c>
      <c r="F69" s="13">
        <v>0</v>
      </c>
      <c r="G69" s="14" t="s">
        <v>6</v>
      </c>
      <c r="H69" s="18"/>
      <c r="I69" s="18"/>
      <c r="J69" s="15"/>
      <c r="K69" s="15"/>
      <c r="L69" s="18"/>
      <c r="M69" s="18">
        <v>4</v>
      </c>
      <c r="N69" s="15" t="s">
        <v>105</v>
      </c>
      <c r="O69" s="16" t="s">
        <v>7</v>
      </c>
      <c r="P69" s="18"/>
      <c r="Q69" s="18"/>
      <c r="R69" s="15"/>
      <c r="S69" s="16"/>
      <c r="U69" s="4" t="str">
        <f t="shared" si="0"/>
        <v>с. НекрасовоСНТ «Буровик»</v>
      </c>
    </row>
    <row r="70" spans="1:21" s="4" customFormat="1" ht="31.2" x14ac:dyDescent="0.2">
      <c r="A70" s="13">
        <v>51</v>
      </c>
      <c r="B70" s="14" t="s">
        <v>12</v>
      </c>
      <c r="C70" s="14" t="s">
        <v>15</v>
      </c>
      <c r="D70" s="14" t="s">
        <v>64</v>
      </c>
      <c r="E70" s="13">
        <v>6</v>
      </c>
      <c r="F70" s="13">
        <v>0</v>
      </c>
      <c r="G70" s="14" t="s">
        <v>6</v>
      </c>
      <c r="H70" s="18"/>
      <c r="I70" s="18"/>
      <c r="J70" s="15"/>
      <c r="K70" s="15"/>
      <c r="L70" s="18"/>
      <c r="M70" s="18">
        <v>6</v>
      </c>
      <c r="N70" s="15" t="s">
        <v>105</v>
      </c>
      <c r="O70" s="16" t="s">
        <v>7</v>
      </c>
      <c r="P70" s="18"/>
      <c r="Q70" s="18"/>
      <c r="R70" s="15"/>
      <c r="S70" s="16"/>
      <c r="U70" s="4" t="str">
        <f t="shared" si="0"/>
        <v>с. НекрасовоСДТ «Весна»</v>
      </c>
    </row>
    <row r="71" spans="1:21" s="4" customFormat="1" ht="31.2" x14ac:dyDescent="0.2">
      <c r="A71" s="13">
        <v>52</v>
      </c>
      <c r="B71" s="14" t="s">
        <v>12</v>
      </c>
      <c r="C71" s="14" t="s">
        <v>15</v>
      </c>
      <c r="D71" s="14" t="s">
        <v>65</v>
      </c>
      <c r="E71" s="13">
        <v>9</v>
      </c>
      <c r="F71" s="13">
        <v>0</v>
      </c>
      <c r="G71" s="14" t="s">
        <v>6</v>
      </c>
      <c r="H71" s="18"/>
      <c r="I71" s="18"/>
      <c r="J71" s="15"/>
      <c r="K71" s="15"/>
      <c r="L71" s="18"/>
      <c r="M71" s="18">
        <v>9</v>
      </c>
      <c r="N71" s="15" t="s">
        <v>105</v>
      </c>
      <c r="O71" s="16" t="s">
        <v>7</v>
      </c>
      <c r="P71" s="18"/>
      <c r="Q71" s="18"/>
      <c r="R71" s="15"/>
      <c r="S71" s="16"/>
      <c r="U71" s="4" t="str">
        <f t="shared" si="0"/>
        <v>с. НекрасовоСНТ «Водник»</v>
      </c>
    </row>
    <row r="72" spans="1:21" s="4" customFormat="1" ht="31.2" x14ac:dyDescent="0.2">
      <c r="A72" s="13">
        <v>53</v>
      </c>
      <c r="B72" s="14" t="s">
        <v>12</v>
      </c>
      <c r="C72" s="14" t="s">
        <v>15</v>
      </c>
      <c r="D72" s="14" t="s">
        <v>66</v>
      </c>
      <c r="E72" s="13">
        <v>22</v>
      </c>
      <c r="F72" s="13">
        <v>0</v>
      </c>
      <c r="G72" s="14" t="s">
        <v>6</v>
      </c>
      <c r="H72" s="18">
        <v>2</v>
      </c>
      <c r="I72" s="18">
        <v>20</v>
      </c>
      <c r="J72" s="15" t="s">
        <v>105</v>
      </c>
      <c r="K72" s="15" t="s">
        <v>7</v>
      </c>
      <c r="L72" s="18"/>
      <c r="M72" s="18"/>
      <c r="N72" s="15"/>
      <c r="O72" s="16"/>
      <c r="P72" s="18"/>
      <c r="Q72" s="18"/>
      <c r="R72" s="15"/>
      <c r="S72" s="16"/>
      <c r="U72" s="4" t="str">
        <f t="shared" si="0"/>
        <v>с. НекрасовоСДТ «Горпищеторг»</v>
      </c>
    </row>
    <row r="73" spans="1:21" s="4" customFormat="1" ht="31.2" x14ac:dyDescent="0.2">
      <c r="A73" s="13">
        <v>54</v>
      </c>
      <c r="B73" s="14" t="s">
        <v>12</v>
      </c>
      <c r="C73" s="14" t="s">
        <v>15</v>
      </c>
      <c r="D73" s="14" t="s">
        <v>67</v>
      </c>
      <c r="E73" s="13">
        <v>3</v>
      </c>
      <c r="F73" s="13">
        <v>0</v>
      </c>
      <c r="G73" s="14" t="s">
        <v>6</v>
      </c>
      <c r="H73" s="18"/>
      <c r="I73" s="18"/>
      <c r="J73" s="15"/>
      <c r="K73" s="15"/>
      <c r="L73" s="18"/>
      <c r="M73" s="18">
        <v>3</v>
      </c>
      <c r="N73" s="15" t="s">
        <v>105</v>
      </c>
      <c r="O73" s="16" t="s">
        <v>7</v>
      </c>
      <c r="P73" s="18"/>
      <c r="Q73" s="18"/>
      <c r="R73" s="15"/>
      <c r="S73" s="16"/>
      <c r="U73" s="4" t="str">
        <f t="shared" si="0"/>
        <v>с. НекрасовоСТ «ДСУ-1»</v>
      </c>
    </row>
    <row r="74" spans="1:21" s="4" customFormat="1" ht="31.2" x14ac:dyDescent="0.2">
      <c r="A74" s="13">
        <v>55</v>
      </c>
      <c r="B74" s="14" t="s">
        <v>12</v>
      </c>
      <c r="C74" s="14" t="s">
        <v>15</v>
      </c>
      <c r="D74" s="14" t="s">
        <v>68</v>
      </c>
      <c r="E74" s="13">
        <v>2</v>
      </c>
      <c r="F74" s="13">
        <v>0</v>
      </c>
      <c r="G74" s="14" t="s">
        <v>6</v>
      </c>
      <c r="H74" s="18"/>
      <c r="I74" s="18"/>
      <c r="J74" s="15"/>
      <c r="K74" s="15"/>
      <c r="L74" s="18"/>
      <c r="M74" s="18">
        <v>2</v>
      </c>
      <c r="N74" s="15" t="s">
        <v>105</v>
      </c>
      <c r="O74" s="16" t="s">
        <v>7</v>
      </c>
      <c r="P74" s="18"/>
      <c r="Q74" s="18"/>
      <c r="R74" s="15"/>
      <c r="S74" s="16"/>
      <c r="U74" s="4" t="str">
        <f t="shared" si="0"/>
        <v>с. НекрасовоСДТ «Дубрава-1»</v>
      </c>
    </row>
    <row r="75" spans="1:21" s="4" customFormat="1" ht="31.2" x14ac:dyDescent="0.2">
      <c r="A75" s="13">
        <v>56</v>
      </c>
      <c r="B75" s="14" t="s">
        <v>12</v>
      </c>
      <c r="C75" s="14" t="s">
        <v>15</v>
      </c>
      <c r="D75" s="14" t="s">
        <v>69</v>
      </c>
      <c r="E75" s="13">
        <v>4</v>
      </c>
      <c r="F75" s="13">
        <v>0</v>
      </c>
      <c r="G75" s="14" t="s">
        <v>6</v>
      </c>
      <c r="H75" s="18"/>
      <c r="I75" s="18"/>
      <c r="J75" s="15"/>
      <c r="K75" s="15"/>
      <c r="L75" s="18"/>
      <c r="M75" s="18">
        <v>4</v>
      </c>
      <c r="N75" s="15" t="s">
        <v>105</v>
      </c>
      <c r="O75" s="16" t="s">
        <v>7</v>
      </c>
      <c r="P75" s="18"/>
      <c r="Q75" s="18"/>
      <c r="R75" s="15"/>
      <c r="S75" s="16"/>
      <c r="U75" s="4" t="str">
        <f t="shared" si="0"/>
        <v>с. НекрасовоСДТ «Лесовод»</v>
      </c>
    </row>
    <row r="76" spans="1:21" s="4" customFormat="1" ht="31.2" x14ac:dyDescent="0.2">
      <c r="A76" s="13">
        <v>57</v>
      </c>
      <c r="B76" s="14" t="s">
        <v>12</v>
      </c>
      <c r="C76" s="14" t="s">
        <v>15</v>
      </c>
      <c r="D76" s="14" t="s">
        <v>70</v>
      </c>
      <c r="E76" s="13">
        <v>10</v>
      </c>
      <c r="F76" s="13">
        <v>0</v>
      </c>
      <c r="G76" s="14" t="s">
        <v>6</v>
      </c>
      <c r="H76" s="18"/>
      <c r="I76" s="18"/>
      <c r="J76" s="15"/>
      <c r="K76" s="15"/>
      <c r="L76" s="18"/>
      <c r="M76" s="18">
        <v>10</v>
      </c>
      <c r="N76" s="15" t="s">
        <v>105</v>
      </c>
      <c r="O76" s="16" t="s">
        <v>7</v>
      </c>
      <c r="P76" s="18"/>
      <c r="Q76" s="18"/>
      <c r="R76" s="15"/>
      <c r="S76" s="16"/>
      <c r="U76" s="4" t="str">
        <f t="shared" si="0"/>
        <v>с. НекрасовоСДТ «Локомотив»</v>
      </c>
    </row>
    <row r="77" spans="1:21" s="4" customFormat="1" ht="31.2" x14ac:dyDescent="0.2">
      <c r="A77" s="13">
        <v>58</v>
      </c>
      <c r="B77" s="14" t="s">
        <v>12</v>
      </c>
      <c r="C77" s="14" t="s">
        <v>15</v>
      </c>
      <c r="D77" s="14" t="s">
        <v>71</v>
      </c>
      <c r="E77" s="13">
        <v>3</v>
      </c>
      <c r="F77" s="13">
        <v>0</v>
      </c>
      <c r="G77" s="14" t="s">
        <v>6</v>
      </c>
      <c r="H77" s="18"/>
      <c r="I77" s="18"/>
      <c r="J77" s="15"/>
      <c r="K77" s="15"/>
      <c r="L77" s="18"/>
      <c r="M77" s="18">
        <v>3</v>
      </c>
      <c r="N77" s="15" t="s">
        <v>105</v>
      </c>
      <c r="O77" s="16" t="s">
        <v>7</v>
      </c>
      <c r="P77" s="18"/>
      <c r="Q77" s="18"/>
      <c r="R77" s="15"/>
      <c r="S77" s="16"/>
      <c r="U77" s="4" t="str">
        <f t="shared" si="0"/>
        <v>с. НекрасовоСНТ «ЛТП-2»</v>
      </c>
    </row>
    <row r="78" spans="1:21" s="4" customFormat="1" ht="31.2" x14ac:dyDescent="0.2">
      <c r="A78" s="13">
        <v>59</v>
      </c>
      <c r="B78" s="14" t="s">
        <v>12</v>
      </c>
      <c r="C78" s="14" t="s">
        <v>15</v>
      </c>
      <c r="D78" s="14" t="s">
        <v>72</v>
      </c>
      <c r="E78" s="13">
        <v>1</v>
      </c>
      <c r="F78" s="13">
        <v>0</v>
      </c>
      <c r="G78" s="14" t="s">
        <v>6</v>
      </c>
      <c r="H78" s="18"/>
      <c r="I78" s="18"/>
      <c r="J78" s="15"/>
      <c r="K78" s="15"/>
      <c r="L78" s="18"/>
      <c r="M78" s="18">
        <v>1</v>
      </c>
      <c r="N78" s="15" t="s">
        <v>105</v>
      </c>
      <c r="O78" s="16" t="s">
        <v>7</v>
      </c>
      <c r="P78" s="18"/>
      <c r="Q78" s="18"/>
      <c r="R78" s="15"/>
      <c r="S78" s="16"/>
      <c r="U78" s="4" t="str">
        <f t="shared" si="0"/>
        <v>с. НекрасовоСДТ «Металлобаза»</v>
      </c>
    </row>
    <row r="79" spans="1:21" s="4" customFormat="1" ht="31.2" x14ac:dyDescent="0.2">
      <c r="A79" s="13">
        <v>60</v>
      </c>
      <c r="B79" s="14" t="s">
        <v>12</v>
      </c>
      <c r="C79" s="14" t="s">
        <v>15</v>
      </c>
      <c r="D79" s="14" t="s">
        <v>73</v>
      </c>
      <c r="E79" s="13">
        <v>6</v>
      </c>
      <c r="F79" s="13">
        <v>0</v>
      </c>
      <c r="G79" s="14" t="s">
        <v>6</v>
      </c>
      <c r="H79" s="18"/>
      <c r="I79" s="18"/>
      <c r="J79" s="15"/>
      <c r="K79" s="15"/>
      <c r="L79" s="18"/>
      <c r="M79" s="18">
        <v>6</v>
      </c>
      <c r="N79" s="15" t="s">
        <v>105</v>
      </c>
      <c r="O79" s="16" t="s">
        <v>7</v>
      </c>
      <c r="P79" s="18"/>
      <c r="Q79" s="18"/>
      <c r="R79" s="15"/>
      <c r="S79" s="16"/>
      <c r="U79" s="4" t="str">
        <f t="shared" si="0"/>
        <v>с. НекрасовоСНТ «Метролог»</v>
      </c>
    </row>
    <row r="80" spans="1:21" s="4" customFormat="1" ht="31.2" x14ac:dyDescent="0.2">
      <c r="A80" s="13">
        <v>61</v>
      </c>
      <c r="B80" s="14" t="s">
        <v>12</v>
      </c>
      <c r="C80" s="14" t="s">
        <v>15</v>
      </c>
      <c r="D80" s="14" t="s">
        <v>74</v>
      </c>
      <c r="E80" s="13">
        <v>8</v>
      </c>
      <c r="F80" s="13">
        <v>0</v>
      </c>
      <c r="G80" s="14" t="s">
        <v>6</v>
      </c>
      <c r="H80" s="18"/>
      <c r="I80" s="18"/>
      <c r="J80" s="15"/>
      <c r="K80" s="15"/>
      <c r="L80" s="18"/>
      <c r="M80" s="18">
        <v>8</v>
      </c>
      <c r="N80" s="15" t="s">
        <v>105</v>
      </c>
      <c r="O80" s="16" t="s">
        <v>7</v>
      </c>
      <c r="P80" s="18"/>
      <c r="Q80" s="18"/>
      <c r="R80" s="15"/>
      <c r="S80" s="16"/>
      <c r="U80" s="4" t="str">
        <f t="shared" si="0"/>
        <v>с. НекрасовоСДТ «Облпотребсоюз»</v>
      </c>
    </row>
    <row r="81" spans="1:21" s="4" customFormat="1" ht="31.2" x14ac:dyDescent="0.2">
      <c r="A81" s="13">
        <v>62</v>
      </c>
      <c r="B81" s="14" t="s">
        <v>12</v>
      </c>
      <c r="C81" s="14" t="s">
        <v>15</v>
      </c>
      <c r="D81" s="14" t="s">
        <v>75</v>
      </c>
      <c r="E81" s="13">
        <v>2</v>
      </c>
      <c r="F81" s="13">
        <v>0</v>
      </c>
      <c r="G81" s="14" t="s">
        <v>6</v>
      </c>
      <c r="H81" s="18"/>
      <c r="I81" s="18"/>
      <c r="J81" s="15"/>
      <c r="K81" s="15"/>
      <c r="L81" s="18"/>
      <c r="M81" s="18">
        <v>2</v>
      </c>
      <c r="N81" s="15" t="s">
        <v>105</v>
      </c>
      <c r="O81" s="16" t="s">
        <v>7</v>
      </c>
      <c r="P81" s="18"/>
      <c r="Q81" s="18"/>
      <c r="R81" s="15"/>
      <c r="S81" s="16"/>
      <c r="U81" s="4" t="str">
        <f t="shared" si="0"/>
        <v>с. НекрасовоСДТ «Обувщик»</v>
      </c>
    </row>
    <row r="82" spans="1:21" s="4" customFormat="1" ht="31.2" x14ac:dyDescent="0.2">
      <c r="A82" s="13">
        <v>63</v>
      </c>
      <c r="B82" s="14" t="s">
        <v>12</v>
      </c>
      <c r="C82" s="14" t="s">
        <v>15</v>
      </c>
      <c r="D82" s="14" t="s">
        <v>76</v>
      </c>
      <c r="E82" s="13">
        <v>11</v>
      </c>
      <c r="F82" s="13">
        <v>0</v>
      </c>
      <c r="G82" s="14" t="s">
        <v>6</v>
      </c>
      <c r="H82" s="18"/>
      <c r="I82" s="18"/>
      <c r="J82" s="15"/>
      <c r="K82" s="15"/>
      <c r="L82" s="18"/>
      <c r="M82" s="18">
        <v>11</v>
      </c>
      <c r="N82" s="15" t="s">
        <v>105</v>
      </c>
      <c r="O82" s="16" t="s">
        <v>7</v>
      </c>
      <c r="P82" s="18"/>
      <c r="Q82" s="18"/>
      <c r="R82" s="15"/>
      <c r="S82" s="16"/>
      <c r="U82" s="4" t="str">
        <f t="shared" si="0"/>
        <v>с. НекрасовоСДТ «Ока»</v>
      </c>
    </row>
    <row r="83" spans="1:21" s="4" customFormat="1" ht="31.2" x14ac:dyDescent="0.2">
      <c r="A83" s="13">
        <v>64</v>
      </c>
      <c r="B83" s="14" t="s">
        <v>12</v>
      </c>
      <c r="C83" s="14" t="s">
        <v>15</v>
      </c>
      <c r="D83" s="14" t="s">
        <v>77</v>
      </c>
      <c r="E83" s="13">
        <v>3</v>
      </c>
      <c r="F83" s="13">
        <v>0</v>
      </c>
      <c r="G83" s="14" t="s">
        <v>6</v>
      </c>
      <c r="H83" s="18"/>
      <c r="I83" s="18"/>
      <c r="J83" s="15"/>
      <c r="K83" s="15"/>
      <c r="L83" s="18"/>
      <c r="M83" s="18">
        <v>3</v>
      </c>
      <c r="N83" s="15" t="s">
        <v>105</v>
      </c>
      <c r="O83" s="16" t="s">
        <v>7</v>
      </c>
      <c r="P83" s="18"/>
      <c r="Q83" s="18"/>
      <c r="R83" s="15"/>
      <c r="S83" s="16"/>
      <c r="U83" s="4" t="str">
        <f t="shared" si="0"/>
        <v>с. НекрасовоСТ «Пристань-Калуга»</v>
      </c>
    </row>
    <row r="84" spans="1:21" s="4" customFormat="1" ht="31.2" x14ac:dyDescent="0.2">
      <c r="A84" s="13">
        <v>65</v>
      </c>
      <c r="B84" s="14" t="s">
        <v>12</v>
      </c>
      <c r="C84" s="14" t="s">
        <v>15</v>
      </c>
      <c r="D84" s="14" t="s">
        <v>78</v>
      </c>
      <c r="E84" s="13">
        <v>7</v>
      </c>
      <c r="F84" s="13">
        <v>0</v>
      </c>
      <c r="G84" s="14" t="s">
        <v>6</v>
      </c>
      <c r="H84" s="18"/>
      <c r="I84" s="18"/>
      <c r="J84" s="15"/>
      <c r="K84" s="15"/>
      <c r="L84" s="18"/>
      <c r="M84" s="18">
        <v>7</v>
      </c>
      <c r="N84" s="15" t="s">
        <v>105</v>
      </c>
      <c r="O84" s="16" t="s">
        <v>7</v>
      </c>
      <c r="P84" s="18"/>
      <c r="Q84" s="18"/>
      <c r="R84" s="15"/>
      <c r="S84" s="16"/>
      <c r="U84" s="4" t="str">
        <f t="shared" si="0"/>
        <v>с. НекрасовоСТ «РМК-Фреон»</v>
      </c>
    </row>
    <row r="85" spans="1:21" s="4" customFormat="1" ht="31.2" x14ac:dyDescent="0.2">
      <c r="A85" s="13">
        <v>66</v>
      </c>
      <c r="B85" s="14" t="s">
        <v>12</v>
      </c>
      <c r="C85" s="14" t="s">
        <v>15</v>
      </c>
      <c r="D85" s="14" t="s">
        <v>79</v>
      </c>
      <c r="E85" s="13">
        <v>5</v>
      </c>
      <c r="F85" s="13">
        <v>0</v>
      </c>
      <c r="G85" s="14" t="s">
        <v>6</v>
      </c>
      <c r="H85" s="18"/>
      <c r="I85" s="18"/>
      <c r="J85" s="15"/>
      <c r="K85" s="15"/>
      <c r="L85" s="18"/>
      <c r="M85" s="18">
        <v>5</v>
      </c>
      <c r="N85" s="15" t="s">
        <v>105</v>
      </c>
      <c r="O85" s="16" t="s">
        <v>7</v>
      </c>
      <c r="P85" s="18"/>
      <c r="Q85" s="18"/>
      <c r="R85" s="15"/>
      <c r="S85" s="16"/>
      <c r="U85" s="4" t="str">
        <f t="shared" ref="U85:U107" si="1">CONCATENATE(C85,D85)</f>
        <v>с. НекрасовоСДТ «Связист»</v>
      </c>
    </row>
    <row r="86" spans="1:21" s="4" customFormat="1" ht="31.2" x14ac:dyDescent="0.2">
      <c r="A86" s="13">
        <v>67</v>
      </c>
      <c r="B86" s="14" t="s">
        <v>12</v>
      </c>
      <c r="C86" s="14" t="s">
        <v>15</v>
      </c>
      <c r="D86" s="14" t="s">
        <v>80</v>
      </c>
      <c r="E86" s="13">
        <v>3</v>
      </c>
      <c r="F86" s="13">
        <v>0</v>
      </c>
      <c r="G86" s="14" t="s">
        <v>6</v>
      </c>
      <c r="H86" s="18"/>
      <c r="I86" s="18"/>
      <c r="J86" s="15"/>
      <c r="K86" s="15"/>
      <c r="L86" s="18"/>
      <c r="M86" s="18">
        <v>3</v>
      </c>
      <c r="N86" s="15" t="s">
        <v>105</v>
      </c>
      <c r="O86" s="16" t="s">
        <v>7</v>
      </c>
      <c r="P86" s="18"/>
      <c r="Q86" s="18"/>
      <c r="R86" s="15"/>
      <c r="S86" s="16"/>
      <c r="U86" s="4" t="str">
        <f t="shared" si="1"/>
        <v>с. НекрасовоСТ «Строитель»</v>
      </c>
    </row>
    <row r="87" spans="1:21" s="4" customFormat="1" ht="31.2" x14ac:dyDescent="0.2">
      <c r="A87" s="13">
        <v>68</v>
      </c>
      <c r="B87" s="14" t="s">
        <v>12</v>
      </c>
      <c r="C87" s="14" t="s">
        <v>15</v>
      </c>
      <c r="D87" s="14" t="s">
        <v>81</v>
      </c>
      <c r="E87" s="13">
        <v>9</v>
      </c>
      <c r="F87" s="13">
        <v>0</v>
      </c>
      <c r="G87" s="14" t="s">
        <v>6</v>
      </c>
      <c r="H87" s="18"/>
      <c r="I87" s="18"/>
      <c r="J87" s="15"/>
      <c r="K87" s="15"/>
      <c r="L87" s="18"/>
      <c r="M87" s="18">
        <v>9</v>
      </c>
      <c r="N87" s="15" t="s">
        <v>105</v>
      </c>
      <c r="O87" s="16" t="s">
        <v>7</v>
      </c>
      <c r="P87" s="18"/>
      <c r="Q87" s="18"/>
      <c r="R87" s="15"/>
      <c r="S87" s="16"/>
      <c r="U87" s="4" t="str">
        <f t="shared" si="1"/>
        <v>с. НекрасовоСТ «Чайка»</v>
      </c>
    </row>
    <row r="88" spans="1:21" s="4" customFormat="1" ht="31.2" x14ac:dyDescent="0.2">
      <c r="A88" s="13">
        <v>69</v>
      </c>
      <c r="B88" s="14" t="s">
        <v>12</v>
      </c>
      <c r="C88" s="14" t="s">
        <v>15</v>
      </c>
      <c r="D88" s="14" t="s">
        <v>82</v>
      </c>
      <c r="E88" s="13">
        <v>16</v>
      </c>
      <c r="F88" s="13">
        <v>0</v>
      </c>
      <c r="G88" s="14" t="s">
        <v>6</v>
      </c>
      <c r="H88" s="18"/>
      <c r="I88" s="18"/>
      <c r="J88" s="15"/>
      <c r="K88" s="15"/>
      <c r="L88" s="18"/>
      <c r="M88" s="18">
        <v>16</v>
      </c>
      <c r="N88" s="15" t="s">
        <v>105</v>
      </c>
      <c r="O88" s="16" t="s">
        <v>7</v>
      </c>
      <c r="P88" s="18"/>
      <c r="Q88" s="18"/>
      <c r="R88" s="15"/>
      <c r="S88" s="16"/>
      <c r="U88" s="4" t="str">
        <f t="shared" si="1"/>
        <v>с. НекрасовоСНТ «Швейник»</v>
      </c>
    </row>
    <row r="89" spans="1:21" s="4" customFormat="1" ht="31.2" x14ac:dyDescent="0.2">
      <c r="A89" s="13">
        <v>70</v>
      </c>
      <c r="B89" s="14" t="s">
        <v>12</v>
      </c>
      <c r="C89" s="14" t="s">
        <v>16</v>
      </c>
      <c r="D89" s="14" t="s">
        <v>83</v>
      </c>
      <c r="E89" s="13">
        <v>22</v>
      </c>
      <c r="F89" s="13">
        <v>0</v>
      </c>
      <c r="G89" s="14" t="s">
        <v>6</v>
      </c>
      <c r="H89" s="18"/>
      <c r="I89" s="18"/>
      <c r="J89" s="15"/>
      <c r="K89" s="15"/>
      <c r="L89" s="18"/>
      <c r="M89" s="18">
        <v>22</v>
      </c>
      <c r="N89" s="15" t="s">
        <v>105</v>
      </c>
      <c r="O89" s="16" t="s">
        <v>7</v>
      </c>
      <c r="P89" s="18"/>
      <c r="Q89" s="18"/>
      <c r="R89" s="15"/>
      <c r="S89" s="16"/>
      <c r="U89" s="4" t="str">
        <f t="shared" si="1"/>
        <v>д. ТимошевоСНТ «Заречное»</v>
      </c>
    </row>
    <row r="90" spans="1:21" s="4" customFormat="1" ht="31.2" x14ac:dyDescent="0.2">
      <c r="A90" s="13">
        <v>71</v>
      </c>
      <c r="B90" s="14" t="s">
        <v>12</v>
      </c>
      <c r="C90" s="14" t="s">
        <v>16</v>
      </c>
      <c r="D90" s="14" t="s">
        <v>84</v>
      </c>
      <c r="E90" s="13">
        <v>7</v>
      </c>
      <c r="F90" s="13">
        <v>0</v>
      </c>
      <c r="G90" s="14" t="s">
        <v>6</v>
      </c>
      <c r="H90" s="18"/>
      <c r="I90" s="18"/>
      <c r="J90" s="15"/>
      <c r="K90" s="15"/>
      <c r="L90" s="18"/>
      <c r="M90" s="18">
        <v>7</v>
      </c>
      <c r="N90" s="15" t="s">
        <v>105</v>
      </c>
      <c r="O90" s="16" t="s">
        <v>7</v>
      </c>
      <c r="P90" s="18"/>
      <c r="Q90" s="18"/>
      <c r="R90" s="15"/>
      <c r="S90" s="16"/>
      <c r="U90" s="4" t="str">
        <f t="shared" si="1"/>
        <v>д. ТимошевоСНТ «Малинка»</v>
      </c>
    </row>
    <row r="91" spans="1:21" s="4" customFormat="1" ht="31.2" x14ac:dyDescent="0.2">
      <c r="A91" s="13">
        <v>72</v>
      </c>
      <c r="B91" s="14" t="s">
        <v>12</v>
      </c>
      <c r="C91" s="14" t="s">
        <v>16</v>
      </c>
      <c r="D91" s="14" t="s">
        <v>85</v>
      </c>
      <c r="E91" s="13">
        <v>215</v>
      </c>
      <c r="F91" s="13">
        <v>0</v>
      </c>
      <c r="G91" s="14" t="s">
        <v>6</v>
      </c>
      <c r="H91" s="18"/>
      <c r="I91" s="18"/>
      <c r="J91" s="15"/>
      <c r="K91" s="15"/>
      <c r="L91" s="18">
        <v>10</v>
      </c>
      <c r="M91" s="18">
        <v>205</v>
      </c>
      <c r="N91" s="15" t="s">
        <v>105</v>
      </c>
      <c r="O91" s="16" t="s">
        <v>7</v>
      </c>
      <c r="P91" s="18"/>
      <c r="Q91" s="18"/>
      <c r="R91" s="15"/>
      <c r="S91" s="16"/>
      <c r="U91" s="4" t="str">
        <f t="shared" si="1"/>
        <v>д. ТимошевоСНТ «Продмонтаж»</v>
      </c>
    </row>
    <row r="92" spans="1:21" s="4" customFormat="1" ht="31.2" x14ac:dyDescent="0.2">
      <c r="A92" s="13">
        <v>73</v>
      </c>
      <c r="B92" s="14" t="s">
        <v>12</v>
      </c>
      <c r="C92" s="14" t="s">
        <v>17</v>
      </c>
      <c r="D92" s="14" t="s">
        <v>86</v>
      </c>
      <c r="E92" s="13">
        <v>19</v>
      </c>
      <c r="F92" s="13">
        <v>3</v>
      </c>
      <c r="G92" s="14" t="s">
        <v>6</v>
      </c>
      <c r="H92" s="18"/>
      <c r="I92" s="18"/>
      <c r="J92" s="15"/>
      <c r="K92" s="15"/>
      <c r="L92" s="18"/>
      <c r="M92" s="18">
        <v>19</v>
      </c>
      <c r="N92" s="15" t="s">
        <v>105</v>
      </c>
      <c r="O92" s="16" t="s">
        <v>7</v>
      </c>
      <c r="P92" s="18"/>
      <c r="Q92" s="18"/>
      <c r="R92" s="15"/>
      <c r="S92" s="16"/>
      <c r="U92" s="4" t="str">
        <f t="shared" si="1"/>
        <v>д. УграСНТ «Угра»</v>
      </c>
    </row>
    <row r="93" spans="1:21" s="4" customFormat="1" ht="31.2" x14ac:dyDescent="0.2">
      <c r="A93" s="13">
        <v>74</v>
      </c>
      <c r="B93" s="14" t="s">
        <v>18</v>
      </c>
      <c r="C93" s="14" t="s">
        <v>19</v>
      </c>
      <c r="D93" s="14" t="s">
        <v>87</v>
      </c>
      <c r="E93" s="13">
        <v>26</v>
      </c>
      <c r="F93" s="13">
        <v>0</v>
      </c>
      <c r="G93" s="14" t="s">
        <v>6</v>
      </c>
      <c r="H93" s="18"/>
      <c r="I93" s="18"/>
      <c r="J93" s="15"/>
      <c r="K93" s="15"/>
      <c r="L93" s="18">
        <v>11</v>
      </c>
      <c r="M93" s="18">
        <v>15</v>
      </c>
      <c r="N93" s="15" t="s">
        <v>105</v>
      </c>
      <c r="O93" s="16" t="s">
        <v>7</v>
      </c>
      <c r="P93" s="18"/>
      <c r="Q93" s="18"/>
      <c r="R93" s="15"/>
      <c r="S93" s="16"/>
      <c r="U93" s="4" t="str">
        <f t="shared" si="1"/>
        <v>г. КировСНТ «Красная Заря»</v>
      </c>
    </row>
    <row r="94" spans="1:21" s="4" customFormat="1" ht="31.2" x14ac:dyDescent="0.2">
      <c r="A94" s="13">
        <v>75</v>
      </c>
      <c r="B94" s="14" t="s">
        <v>20</v>
      </c>
      <c r="C94" s="14" t="s">
        <v>21</v>
      </c>
      <c r="D94" s="14" t="s">
        <v>88</v>
      </c>
      <c r="E94" s="13">
        <v>4</v>
      </c>
      <c r="F94" s="13">
        <v>0</v>
      </c>
      <c r="G94" s="14" t="s">
        <v>6</v>
      </c>
      <c r="H94" s="18"/>
      <c r="I94" s="18"/>
      <c r="J94" s="15"/>
      <c r="K94" s="15"/>
      <c r="L94" s="18"/>
      <c r="M94" s="18">
        <v>4</v>
      </c>
      <c r="N94" s="15" t="s">
        <v>105</v>
      </c>
      <c r="O94" s="16" t="s">
        <v>7</v>
      </c>
      <c r="P94" s="18"/>
      <c r="Q94" s="18"/>
      <c r="R94" s="15"/>
      <c r="S94" s="16"/>
      <c r="U94" s="4" t="str">
        <f t="shared" si="1"/>
        <v>г. ЛюдиновоСНТ «Сукремль»</v>
      </c>
    </row>
    <row r="95" spans="1:21" s="4" customFormat="1" ht="31.2" x14ac:dyDescent="0.2">
      <c r="A95" s="13">
        <v>76</v>
      </c>
      <c r="B95" s="14" t="s">
        <v>20</v>
      </c>
      <c r="C95" s="14" t="s">
        <v>21</v>
      </c>
      <c r="D95" s="14" t="s">
        <v>89</v>
      </c>
      <c r="E95" s="13">
        <v>1</v>
      </c>
      <c r="F95" s="13">
        <v>0</v>
      </c>
      <c r="G95" s="14" t="s">
        <v>6</v>
      </c>
      <c r="H95" s="18"/>
      <c r="I95" s="18"/>
      <c r="J95" s="15"/>
      <c r="K95" s="15"/>
      <c r="L95" s="18"/>
      <c r="M95" s="18">
        <v>1</v>
      </c>
      <c r="N95" s="15" t="s">
        <v>105</v>
      </c>
      <c r="O95" s="16" t="s">
        <v>7</v>
      </c>
      <c r="P95" s="18"/>
      <c r="Q95" s="18"/>
      <c r="R95" s="15"/>
      <c r="S95" s="16"/>
      <c r="U95" s="4" t="str">
        <f t="shared" si="1"/>
        <v>г. ЛюдиновоСНТ «№4 Мичуринец»</v>
      </c>
    </row>
    <row r="96" spans="1:21" s="4" customFormat="1" ht="31.2" x14ac:dyDescent="0.2">
      <c r="A96" s="13">
        <v>77</v>
      </c>
      <c r="B96" s="14" t="s">
        <v>22</v>
      </c>
      <c r="C96" s="14" t="s">
        <v>23</v>
      </c>
      <c r="D96" s="14" t="s">
        <v>43</v>
      </c>
      <c r="E96" s="13">
        <v>2</v>
      </c>
      <c r="F96" s="13">
        <v>0</v>
      </c>
      <c r="G96" s="14" t="s">
        <v>6</v>
      </c>
      <c r="H96" s="18"/>
      <c r="I96" s="18"/>
      <c r="J96" s="15"/>
      <c r="K96" s="15"/>
      <c r="L96" s="18"/>
      <c r="M96" s="18">
        <v>2</v>
      </c>
      <c r="N96" s="15" t="s">
        <v>105</v>
      </c>
      <c r="O96" s="16" t="s">
        <v>7</v>
      </c>
      <c r="P96" s="18"/>
      <c r="Q96" s="18"/>
      <c r="R96" s="15"/>
      <c r="S96" s="16"/>
      <c r="U96" s="4" t="str">
        <f t="shared" si="1"/>
        <v>г. МедыньСНТ «Здоровье»</v>
      </c>
    </row>
    <row r="97" spans="1:21" s="4" customFormat="1" ht="31.2" x14ac:dyDescent="0.2">
      <c r="A97" s="13">
        <v>78</v>
      </c>
      <c r="B97" s="14" t="s">
        <v>95</v>
      </c>
      <c r="C97" s="14" t="s">
        <v>96</v>
      </c>
      <c r="D97" s="14" t="s">
        <v>97</v>
      </c>
      <c r="E97" s="13">
        <v>12</v>
      </c>
      <c r="F97" s="13">
        <v>0</v>
      </c>
      <c r="G97" s="14" t="s">
        <v>6</v>
      </c>
      <c r="H97" s="18"/>
      <c r="I97" s="18"/>
      <c r="J97" s="15"/>
      <c r="K97" s="15"/>
      <c r="L97" s="18"/>
      <c r="M97" s="18"/>
      <c r="N97" s="15"/>
      <c r="O97" s="16"/>
      <c r="P97" s="18">
        <v>12</v>
      </c>
      <c r="Q97" s="18"/>
      <c r="R97" s="15" t="s">
        <v>105</v>
      </c>
      <c r="S97" s="16" t="s">
        <v>7</v>
      </c>
      <c r="U97" s="4" t="str">
        <f t="shared" si="1"/>
        <v>г. ТарусаСНТ «Спутник»</v>
      </c>
    </row>
    <row r="98" spans="1:21" ht="31.2" x14ac:dyDescent="0.25">
      <c r="A98" s="13">
        <v>79</v>
      </c>
      <c r="B98" s="14" t="s">
        <v>106</v>
      </c>
      <c r="C98" s="14" t="s">
        <v>107</v>
      </c>
      <c r="D98" s="14" t="s">
        <v>55</v>
      </c>
      <c r="E98" s="13">
        <v>4</v>
      </c>
      <c r="F98" s="13">
        <v>0</v>
      </c>
      <c r="G98" s="14" t="s">
        <v>108</v>
      </c>
      <c r="H98" s="18"/>
      <c r="I98" s="18"/>
      <c r="J98" s="15"/>
      <c r="K98" s="15"/>
      <c r="L98" s="18">
        <v>4</v>
      </c>
      <c r="M98" s="18"/>
      <c r="N98" s="15" t="s">
        <v>105</v>
      </c>
      <c r="O98" s="16" t="s">
        <v>7</v>
      </c>
      <c r="P98" s="18"/>
      <c r="Q98" s="18"/>
      <c r="R98" s="15"/>
      <c r="S98" s="16"/>
      <c r="U98" s="4" t="str">
        <f t="shared" si="1"/>
        <v>г. МалоярославецСНТ «Рассвет»</v>
      </c>
    </row>
    <row r="99" spans="1:21" ht="31.2" x14ac:dyDescent="0.25">
      <c r="A99" s="13">
        <v>80</v>
      </c>
      <c r="B99" s="14" t="s">
        <v>106</v>
      </c>
      <c r="C99" s="14" t="s">
        <v>107</v>
      </c>
      <c r="D99" s="14" t="s">
        <v>133</v>
      </c>
      <c r="E99" s="13">
        <v>1</v>
      </c>
      <c r="F99" s="13">
        <v>0</v>
      </c>
      <c r="G99" s="14" t="s">
        <v>108</v>
      </c>
      <c r="H99" s="18">
        <v>1</v>
      </c>
      <c r="I99" s="18"/>
      <c r="J99" s="15" t="s">
        <v>105</v>
      </c>
      <c r="K99" s="15" t="s">
        <v>7</v>
      </c>
      <c r="L99" s="18"/>
      <c r="M99" s="18"/>
      <c r="N99" s="15"/>
      <c r="O99" s="16"/>
      <c r="P99" s="18"/>
      <c r="Q99" s="18"/>
      <c r="R99" s="15"/>
      <c r="S99" s="16"/>
      <c r="U99" s="4" t="str">
        <f t="shared" si="1"/>
        <v>г. МалоярославецСНТ «Оазис»</v>
      </c>
    </row>
    <row r="100" spans="1:21" ht="31.2" x14ac:dyDescent="0.25">
      <c r="A100" s="13">
        <v>81</v>
      </c>
      <c r="B100" s="14" t="s">
        <v>8</v>
      </c>
      <c r="C100" s="14" t="s">
        <v>109</v>
      </c>
      <c r="D100" s="14" t="s">
        <v>132</v>
      </c>
      <c r="E100" s="13">
        <v>2</v>
      </c>
      <c r="F100" s="13">
        <v>0</v>
      </c>
      <c r="G100" s="14" t="s">
        <v>108</v>
      </c>
      <c r="H100" s="18"/>
      <c r="I100" s="18"/>
      <c r="J100" s="15"/>
      <c r="K100" s="15"/>
      <c r="L100" s="18">
        <v>2</v>
      </c>
      <c r="M100" s="18"/>
      <c r="N100" s="15" t="s">
        <v>105</v>
      </c>
      <c r="O100" s="16" t="s">
        <v>7</v>
      </c>
      <c r="P100" s="18"/>
      <c r="Q100" s="18"/>
      <c r="R100" s="15"/>
      <c r="S100" s="16"/>
      <c r="U100" s="4" t="str">
        <f t="shared" si="1"/>
        <v>г. ЕрмолиноСНТ «Черемуха»</v>
      </c>
    </row>
    <row r="101" spans="1:21" ht="15.6" x14ac:dyDescent="0.25">
      <c r="A101" s="13">
        <v>82</v>
      </c>
      <c r="B101" s="14" t="s">
        <v>110</v>
      </c>
      <c r="C101" s="14" t="s">
        <v>111</v>
      </c>
      <c r="D101" s="14" t="s">
        <v>134</v>
      </c>
      <c r="E101" s="13">
        <v>87</v>
      </c>
      <c r="F101" s="13">
        <v>20</v>
      </c>
      <c r="G101" s="14" t="s">
        <v>112</v>
      </c>
      <c r="H101" s="18">
        <v>17</v>
      </c>
      <c r="I101" s="18">
        <v>70</v>
      </c>
      <c r="J101" s="15" t="s">
        <v>105</v>
      </c>
      <c r="K101" s="15" t="s">
        <v>7</v>
      </c>
      <c r="L101" s="18"/>
      <c r="M101" s="18"/>
      <c r="N101" s="15"/>
      <c r="O101" s="16"/>
      <c r="P101" s="18"/>
      <c r="Q101" s="18"/>
      <c r="R101" s="15"/>
      <c r="S101" s="16"/>
      <c r="U101" s="4" t="str">
        <f t="shared" si="1"/>
        <v>д. БорисковоСНТ «Папино-Алвик»</v>
      </c>
    </row>
    <row r="102" spans="1:21" ht="15.6" x14ac:dyDescent="0.25">
      <c r="A102" s="13">
        <v>83</v>
      </c>
      <c r="B102" s="14" t="s">
        <v>110</v>
      </c>
      <c r="C102" s="14" t="s">
        <v>113</v>
      </c>
      <c r="D102" s="14" t="s">
        <v>135</v>
      </c>
      <c r="E102" s="13">
        <v>8</v>
      </c>
      <c r="F102" s="13">
        <v>11</v>
      </c>
      <c r="G102" s="14" t="s">
        <v>112</v>
      </c>
      <c r="H102" s="18">
        <v>2</v>
      </c>
      <c r="I102" s="18">
        <v>6</v>
      </c>
      <c r="J102" s="15" t="s">
        <v>105</v>
      </c>
      <c r="K102" s="15" t="s">
        <v>7</v>
      </c>
      <c r="L102" s="18"/>
      <c r="M102" s="18"/>
      <c r="N102" s="15"/>
      <c r="O102" s="16"/>
      <c r="P102" s="18"/>
      <c r="Q102" s="18"/>
      <c r="R102" s="15"/>
      <c r="S102" s="16"/>
      <c r="U102" s="4" t="str">
        <f t="shared" si="1"/>
        <v>г. БелоусовоСНТ «Труд»</v>
      </c>
    </row>
    <row r="103" spans="1:21" ht="31.2" x14ac:dyDescent="0.25">
      <c r="A103" s="13">
        <v>84</v>
      </c>
      <c r="B103" s="14" t="s">
        <v>114</v>
      </c>
      <c r="C103" s="14" t="s">
        <v>115</v>
      </c>
      <c r="D103" s="14" t="s">
        <v>116</v>
      </c>
      <c r="E103" s="13">
        <v>18</v>
      </c>
      <c r="F103" s="13">
        <v>0</v>
      </c>
      <c r="G103" s="14" t="s">
        <v>117</v>
      </c>
      <c r="H103" s="18">
        <v>6</v>
      </c>
      <c r="I103" s="18">
        <v>14</v>
      </c>
      <c r="J103" s="15" t="s">
        <v>105</v>
      </c>
      <c r="K103" s="15" t="s">
        <v>7</v>
      </c>
      <c r="L103" s="18"/>
      <c r="M103" s="18"/>
      <c r="N103" s="15"/>
      <c r="O103" s="16"/>
      <c r="P103" s="18"/>
      <c r="Q103" s="18"/>
      <c r="R103" s="15"/>
      <c r="S103" s="16"/>
      <c r="U103" s="4" t="str">
        <f t="shared" si="1"/>
        <v>г. ОбнинскНСТ «Орбита»</v>
      </c>
    </row>
    <row r="104" spans="1:21" ht="31.2" x14ac:dyDescent="0.25">
      <c r="A104" s="13">
        <v>85</v>
      </c>
      <c r="B104" s="14" t="s">
        <v>114</v>
      </c>
      <c r="C104" s="14" t="s">
        <v>115</v>
      </c>
      <c r="D104" s="14" t="s">
        <v>118</v>
      </c>
      <c r="E104" s="13">
        <v>22</v>
      </c>
      <c r="F104" s="13">
        <v>0</v>
      </c>
      <c r="G104" s="14" t="s">
        <v>117</v>
      </c>
      <c r="H104" s="18">
        <v>5</v>
      </c>
      <c r="I104" s="18">
        <v>14</v>
      </c>
      <c r="J104" s="15" t="s">
        <v>105</v>
      </c>
      <c r="K104" s="15" t="s">
        <v>7</v>
      </c>
      <c r="L104" s="18"/>
      <c r="M104" s="18"/>
      <c r="N104" s="15"/>
      <c r="O104" s="16"/>
      <c r="P104" s="18"/>
      <c r="Q104" s="18"/>
      <c r="R104" s="15"/>
      <c r="S104" s="16"/>
      <c r="U104" s="4" t="str">
        <f t="shared" si="1"/>
        <v>г. ОбнинскТСН СНТ «Мичуринец-1»</v>
      </c>
    </row>
    <row r="105" spans="1:21" ht="31.2" x14ac:dyDescent="0.25">
      <c r="A105" s="13">
        <v>86</v>
      </c>
      <c r="B105" s="14" t="s">
        <v>114</v>
      </c>
      <c r="C105" s="14" t="s">
        <v>115</v>
      </c>
      <c r="D105" s="14" t="s">
        <v>41</v>
      </c>
      <c r="E105" s="13">
        <v>10</v>
      </c>
      <c r="F105" s="13">
        <v>0</v>
      </c>
      <c r="G105" s="14" t="s">
        <v>117</v>
      </c>
      <c r="H105" s="18">
        <v>7</v>
      </c>
      <c r="I105" s="18">
        <v>0</v>
      </c>
      <c r="J105" s="15" t="s">
        <v>105</v>
      </c>
      <c r="K105" s="15" t="s">
        <v>7</v>
      </c>
      <c r="L105" s="18"/>
      <c r="M105" s="18"/>
      <c r="N105" s="15"/>
      <c r="O105" s="16"/>
      <c r="P105" s="18"/>
      <c r="Q105" s="18"/>
      <c r="R105" s="15"/>
      <c r="S105" s="16"/>
      <c r="U105" s="4" t="str">
        <f t="shared" si="1"/>
        <v>г. ОбнинскСНТ «Железнодорожник»</v>
      </c>
    </row>
    <row r="106" spans="1:21" ht="15.6" x14ac:dyDescent="0.25">
      <c r="A106" s="13">
        <v>87</v>
      </c>
      <c r="B106" s="14" t="s">
        <v>8</v>
      </c>
      <c r="C106" s="14" t="s">
        <v>119</v>
      </c>
      <c r="D106" s="14" t="s">
        <v>136</v>
      </c>
      <c r="E106" s="13">
        <v>1</v>
      </c>
      <c r="F106" s="13">
        <v>0</v>
      </c>
      <c r="G106" s="14" t="s">
        <v>120</v>
      </c>
      <c r="H106" s="18"/>
      <c r="I106" s="18"/>
      <c r="J106" s="15"/>
      <c r="K106" s="15"/>
      <c r="L106" s="18">
        <v>1</v>
      </c>
      <c r="M106" s="18">
        <v>13</v>
      </c>
      <c r="N106" s="15" t="s">
        <v>105</v>
      </c>
      <c r="O106" s="16" t="s">
        <v>7</v>
      </c>
      <c r="P106" s="18"/>
      <c r="Q106" s="18"/>
      <c r="R106" s="15"/>
      <c r="S106" s="16"/>
      <c r="U106" s="4" t="str">
        <f t="shared" si="1"/>
        <v>дер. КабицыноСНТ «Роща»</v>
      </c>
    </row>
    <row r="107" spans="1:21" ht="15.6" x14ac:dyDescent="0.25">
      <c r="A107" s="13">
        <v>88</v>
      </c>
      <c r="B107" s="14" t="s">
        <v>8</v>
      </c>
      <c r="C107" s="14" t="s">
        <v>119</v>
      </c>
      <c r="D107" s="14" t="s">
        <v>137</v>
      </c>
      <c r="E107" s="13">
        <v>2</v>
      </c>
      <c r="F107" s="13">
        <v>0</v>
      </c>
      <c r="G107" s="14" t="s">
        <v>120</v>
      </c>
      <c r="H107" s="18"/>
      <c r="I107" s="18"/>
      <c r="J107" s="15"/>
      <c r="K107" s="15"/>
      <c r="L107" s="18">
        <v>2</v>
      </c>
      <c r="M107" s="18">
        <v>10</v>
      </c>
      <c r="N107" s="15" t="s">
        <v>105</v>
      </c>
      <c r="O107" s="16" t="s">
        <v>7</v>
      </c>
      <c r="P107" s="18"/>
      <c r="Q107" s="18"/>
      <c r="R107" s="15"/>
      <c r="S107" s="16"/>
      <c r="U107" s="4" t="str">
        <f t="shared" si="1"/>
        <v>дер. КабицыноСНТ «Фемида»</v>
      </c>
    </row>
    <row r="108" spans="1:21" ht="12" customHeight="1" x14ac:dyDescent="0.25">
      <c r="A108" s="6"/>
      <c r="B108" s="6"/>
      <c r="C108" s="6"/>
      <c r="D108" s="6"/>
      <c r="E108" s="7"/>
      <c r="F108" s="7"/>
      <c r="G108" s="6"/>
      <c r="H108" s="7"/>
      <c r="I108" s="7"/>
      <c r="J108" s="8"/>
      <c r="K108" s="8"/>
    </row>
    <row r="109" spans="1:21" ht="12" customHeight="1" x14ac:dyDescent="0.25">
      <c r="A109" s="6"/>
      <c r="B109" s="6"/>
      <c r="C109" s="6"/>
      <c r="D109" s="6"/>
      <c r="E109" s="7"/>
      <c r="F109" s="7"/>
      <c r="G109" s="6"/>
      <c r="H109" s="7"/>
      <c r="I109" s="7"/>
      <c r="J109" s="8"/>
      <c r="K109" s="8"/>
    </row>
    <row r="110" spans="1:21" ht="12" customHeight="1" x14ac:dyDescent="0.25">
      <c r="A110" s="6"/>
      <c r="B110" s="6"/>
      <c r="C110" s="6"/>
      <c r="D110" s="6"/>
      <c r="E110" s="7"/>
      <c r="F110" s="7"/>
      <c r="G110" s="6"/>
      <c r="H110" s="7"/>
      <c r="I110" s="7"/>
      <c r="J110" s="8"/>
      <c r="K110" s="8"/>
    </row>
  </sheetData>
  <mergeCells count="32">
    <mergeCell ref="A19:D19"/>
    <mergeCell ref="H16:H17"/>
    <mergeCell ref="I16:I17"/>
    <mergeCell ref="J16:K16"/>
    <mergeCell ref="L16:L17"/>
    <mergeCell ref="F14:F17"/>
    <mergeCell ref="G14:G17"/>
    <mergeCell ref="H14:K14"/>
    <mergeCell ref="L14:O14"/>
    <mergeCell ref="A14:A17"/>
    <mergeCell ref="B14:B17"/>
    <mergeCell ref="C14:C17"/>
    <mergeCell ref="D14:D17"/>
    <mergeCell ref="E14:E17"/>
    <mergeCell ref="P14:S14"/>
    <mergeCell ref="H15:K15"/>
    <mergeCell ref="L15:O15"/>
    <mergeCell ref="P15:S15"/>
    <mergeCell ref="N16:O16"/>
    <mergeCell ref="P16:P17"/>
    <mergeCell ref="Q16:Q17"/>
    <mergeCell ref="R16:S16"/>
    <mergeCell ref="M16:M17"/>
    <mergeCell ref="J6:W6"/>
    <mergeCell ref="J7:W7"/>
    <mergeCell ref="J8:W8"/>
    <mergeCell ref="A12:S12"/>
    <mergeCell ref="J1:W1"/>
    <mergeCell ref="J2:W2"/>
    <mergeCell ref="J3:W3"/>
    <mergeCell ref="P4:S4"/>
    <mergeCell ref="J5:W5"/>
  </mergeCells>
  <pageMargins left="0.23622047244094491" right="0.23622047244094491" top="0" bottom="0.19685039370078741" header="0" footer="0"/>
  <pageSetup paperSize="9" scale="43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</vt:lpstr>
      <vt:lpstr>Сводный!Область_печати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Виталий Александрович</dc:creator>
  <cp:lastModifiedBy>Тихонов Виталий Александрович</cp:lastModifiedBy>
  <cp:lastPrinted>2024-12-03T07:31:12Z</cp:lastPrinted>
  <dcterms:created xsi:type="dcterms:W3CDTF">2024-07-02T07:17:09Z</dcterms:created>
  <dcterms:modified xsi:type="dcterms:W3CDTF">2024-12-09T12:42:43Z</dcterms:modified>
</cp:coreProperties>
</file>